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fali.kot\Documents\"/>
    </mc:Choice>
  </mc:AlternateContent>
  <bookViews>
    <workbookView xWindow="0" yWindow="210" windowWidth="5460" windowHeight="7620" activeTab="3"/>
  </bookViews>
  <sheets>
    <sheet name="Quantum" sheetId="1" r:id="rId1"/>
    <sheet name="Compact" sheetId="4" r:id="rId2"/>
    <sheet name="Compact Plus" sheetId="2" r:id="rId3"/>
    <sheet name="Harmony Enhanced" sheetId="7" r:id="rId4"/>
    <sheet name="Harmony Enhanced MC" sheetId="8" r:id="rId5"/>
  </sheets>
  <definedNames>
    <definedName name="_xlnm._FilterDatabase" localSheetId="0" hidden="1">Quantum!$B$3:$H$96</definedName>
  </definedNames>
  <calcPr calcId="152511" iterate="1"/>
</workbook>
</file>

<file path=xl/calcChain.xml><?xml version="1.0" encoding="utf-8"?>
<calcChain xmlns="http://schemas.openxmlformats.org/spreadsheetml/2006/main">
  <c r="C55" i="1" l="1"/>
  <c r="C51" i="1"/>
  <c r="C162" i="1"/>
  <c r="C161" i="1"/>
  <c r="C160" i="1"/>
  <c r="C159" i="1"/>
  <c r="C158" i="1"/>
  <c r="C157" i="1"/>
  <c r="C156" i="1"/>
  <c r="C155" i="1"/>
  <c r="C154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85" i="1"/>
  <c r="C84" i="1"/>
  <c r="C83" i="1"/>
  <c r="C82" i="1"/>
  <c r="C81" i="1"/>
  <c r="C80" i="1"/>
  <c r="C79" i="1"/>
  <c r="C78" i="1"/>
  <c r="C77" i="1"/>
  <c r="C8" i="1"/>
  <c r="C7" i="1"/>
  <c r="C6" i="1"/>
  <c r="C5" i="1"/>
  <c r="C4" i="1"/>
  <c r="C127" i="1"/>
  <c r="C126" i="1"/>
  <c r="C125" i="1"/>
  <c r="C124" i="1"/>
  <c r="C123" i="1"/>
  <c r="C122" i="1"/>
  <c r="C129" i="1"/>
  <c r="C128" i="1"/>
  <c r="C31" i="1"/>
  <c r="C30" i="1"/>
  <c r="C29" i="1"/>
  <c r="C28" i="1"/>
  <c r="C26" i="1"/>
  <c r="C115" i="1"/>
  <c r="C114" i="1"/>
  <c r="C113" i="1"/>
  <c r="C121" i="1"/>
  <c r="C120" i="1"/>
  <c r="C119" i="1"/>
  <c r="C118" i="1"/>
  <c r="C117" i="1"/>
  <c r="C116" i="1"/>
  <c r="C57" i="1"/>
  <c r="C56" i="1"/>
  <c r="C54" i="1"/>
  <c r="C53" i="1"/>
  <c r="C52" i="1"/>
  <c r="C104" i="1" l="1"/>
  <c r="C105" i="1"/>
  <c r="C106" i="1"/>
  <c r="C112" i="1"/>
  <c r="C111" i="1"/>
  <c r="C110" i="1"/>
  <c r="C109" i="1"/>
  <c r="C108" i="1"/>
  <c r="C107" i="1"/>
  <c r="C25" i="1"/>
  <c r="C153" i="1"/>
  <c r="C152" i="1"/>
  <c r="C151" i="1"/>
  <c r="C150" i="1"/>
  <c r="C149" i="1"/>
  <c r="C148" i="1"/>
  <c r="C147" i="1"/>
  <c r="C146" i="1"/>
  <c r="C145" i="1"/>
  <c r="C171" i="1"/>
  <c r="C170" i="1"/>
  <c r="C169" i="1"/>
  <c r="C168" i="1"/>
  <c r="C167" i="1"/>
  <c r="C166" i="1"/>
  <c r="C165" i="1"/>
  <c r="C164" i="1"/>
  <c r="C163" i="1"/>
  <c r="C94" i="1"/>
  <c r="C93" i="1"/>
  <c r="C92" i="1"/>
  <c r="C91" i="1"/>
  <c r="C90" i="1"/>
  <c r="C89" i="1"/>
  <c r="C88" i="1"/>
  <c r="C87" i="1"/>
  <c r="C86" i="1"/>
  <c r="C103" i="1"/>
  <c r="C102" i="1"/>
  <c r="C101" i="1"/>
  <c r="C100" i="1"/>
  <c r="C99" i="1"/>
  <c r="C98" i="1"/>
  <c r="C97" i="1"/>
  <c r="C96" i="1"/>
  <c r="C95" i="1"/>
  <c r="C41" i="1" l="1"/>
  <c r="C40" i="1"/>
  <c r="C39" i="1"/>
  <c r="C38" i="1"/>
  <c r="C37" i="1"/>
  <c r="C45" i="1"/>
  <c r="C44" i="1"/>
  <c r="C43" i="1"/>
  <c r="C42" i="1"/>
  <c r="C36" i="1"/>
  <c r="C35" i="1"/>
  <c r="C34" i="1"/>
  <c r="C33" i="1"/>
  <c r="C32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0" i="1"/>
  <c r="C49" i="1"/>
  <c r="C48" i="1"/>
  <c r="C47" i="1"/>
  <c r="C46" i="1"/>
  <c r="C27" i="1"/>
  <c r="C24" i="1"/>
  <c r="C23" i="1"/>
  <c r="C22" i="1"/>
  <c r="C21" i="1"/>
  <c r="C20" i="1"/>
  <c r="C19" i="1"/>
  <c r="C18" i="1"/>
  <c r="C17" i="1"/>
  <c r="C16" i="1"/>
  <c r="C14" i="1"/>
  <c r="C15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<sst xmlns="http://schemas.openxmlformats.org/spreadsheetml/2006/main" count="1075" uniqueCount="373">
  <si>
    <t>36M2D7W</t>
  </si>
  <si>
    <t>36M5D7W</t>
  </si>
  <si>
    <t>45M2D7W</t>
  </si>
  <si>
    <t>Emission Designator</t>
  </si>
  <si>
    <t>24M7D7W</t>
  </si>
  <si>
    <t>25M5D7W</t>
  </si>
  <si>
    <t>Channel Size</t>
  </si>
  <si>
    <t>256QAM</t>
  </si>
  <si>
    <t>128QAM</t>
  </si>
  <si>
    <t>QPSK</t>
  </si>
  <si>
    <t>16QAM</t>
  </si>
  <si>
    <t>32QAM</t>
  </si>
  <si>
    <t>64QAM</t>
  </si>
  <si>
    <t>45M0D7W</t>
  </si>
  <si>
    <t>37M3D7W</t>
  </si>
  <si>
    <t>26M8D7W</t>
  </si>
  <si>
    <t>17M6D7W</t>
  </si>
  <si>
    <t>3M10D7W</t>
  </si>
  <si>
    <t>Channel Size (MHz)</t>
  </si>
  <si>
    <t>Modulation</t>
  </si>
  <si>
    <t>51M3D7W</t>
  </si>
  <si>
    <t>23M2D7W</t>
  </si>
  <si>
    <t>ITU</t>
  </si>
  <si>
    <t>ETSI</t>
  </si>
  <si>
    <t>50M3D7W</t>
  </si>
  <si>
    <t>FCC/IC</t>
  </si>
  <si>
    <t/>
  </si>
  <si>
    <t>26M6D7W</t>
  </si>
  <si>
    <t>13M0D7W</t>
  </si>
  <si>
    <t>9M38D7W</t>
  </si>
  <si>
    <t>6M66D7W</t>
  </si>
  <si>
    <t>4M52D7W</t>
  </si>
  <si>
    <t>3M26D7W</t>
  </si>
  <si>
    <t>46M2D7W</t>
  </si>
  <si>
    <t>Compliance</t>
  </si>
  <si>
    <t>ETSI/ITU</t>
  </si>
  <si>
    <t>41M1D7W</t>
  </si>
  <si>
    <t>23M1D7W</t>
  </si>
  <si>
    <t>25M6D7W</t>
  </si>
  <si>
    <t>12M5D7W</t>
  </si>
  <si>
    <t>11M9D7W</t>
  </si>
  <si>
    <t>6M90D7W</t>
  </si>
  <si>
    <t>6M60D7W</t>
  </si>
  <si>
    <t>49M0D7W</t>
  </si>
  <si>
    <t>24M0D7W</t>
  </si>
  <si>
    <t>12M0D7W</t>
  </si>
  <si>
    <t xml:space="preserve">42M3D7W </t>
  </si>
  <si>
    <t>Order</t>
  </si>
  <si>
    <t>34M6D7W</t>
  </si>
  <si>
    <t>42M6D7W</t>
  </si>
  <si>
    <t>45M8D7W</t>
  </si>
  <si>
    <t>47M8D7W</t>
  </si>
  <si>
    <t>47M1D7W</t>
  </si>
  <si>
    <t>35M8D7W</t>
  </si>
  <si>
    <t>34M4D7W</t>
  </si>
  <si>
    <t>36M7D7W</t>
  </si>
  <si>
    <t>27M1D7W</t>
  </si>
  <si>
    <t>27M5D7W</t>
  </si>
  <si>
    <t>hz30_121_64qam</t>
  </si>
  <si>
    <t>hz30_143_128qam</t>
  </si>
  <si>
    <t>hz30_193_256qam</t>
  </si>
  <si>
    <t>hz30_200_256qam</t>
  </si>
  <si>
    <t>hz28_37_qpsk</t>
  </si>
  <si>
    <t>hz28_48_qpsk</t>
  </si>
  <si>
    <t>hz28_71_16qam</t>
  </si>
  <si>
    <t>hz28_100_32qam</t>
  </si>
  <si>
    <t>hz28_144_128qam</t>
  </si>
  <si>
    <t>hz28_190_256qam</t>
  </si>
  <si>
    <t>hz14_23_qpsk</t>
  </si>
  <si>
    <t>hz14_36_16qam</t>
  </si>
  <si>
    <t>hz14_47_32qam</t>
  </si>
  <si>
    <t>hz14_70_128qam</t>
  </si>
  <si>
    <t>hz14_95_256qam</t>
  </si>
  <si>
    <t>hz25_33_qpsk</t>
  </si>
  <si>
    <t>hz25_53_16qam</t>
  </si>
  <si>
    <t>hz25_80_32qam</t>
  </si>
  <si>
    <t>hz25_107_128qam</t>
  </si>
  <si>
    <t>hz25_174_256qam</t>
  </si>
  <si>
    <t>hz56_65_qpsk</t>
  </si>
  <si>
    <t>hz56_111_16qam</t>
  </si>
  <si>
    <t>hz56_216_32qam</t>
  </si>
  <si>
    <t>hz56_290_128qam</t>
  </si>
  <si>
    <t>hz56_385_256qam</t>
  </si>
  <si>
    <t>Base Mode</t>
  </si>
  <si>
    <t>hz40_142_32qam</t>
  </si>
  <si>
    <t>hz40_181_64qam</t>
  </si>
  <si>
    <t>hz40_212_128qam</t>
  </si>
  <si>
    <t>hz40_277_256qam</t>
  </si>
  <si>
    <t>hz40_200_128qam</t>
  </si>
  <si>
    <t>hz40_110_32qam</t>
  </si>
  <si>
    <t>hz30_107_32qam</t>
  </si>
  <si>
    <t>hz30_165_128qam</t>
  </si>
  <si>
    <t>hx30_160_128qam</t>
  </si>
  <si>
    <t>hz30_212_256qam</t>
  </si>
  <si>
    <t>hx28_27_qpsk</t>
  </si>
  <si>
    <t>hz50_171_32qam</t>
  </si>
  <si>
    <t>hz50_215_64qam</t>
  </si>
  <si>
    <t>hz50_271_128qam</t>
  </si>
  <si>
    <t>hz50_271ac_128qam</t>
  </si>
  <si>
    <t>hz50_322ac_256qam</t>
  </si>
  <si>
    <t>hz50_364_256qam</t>
  </si>
  <si>
    <t>hz40_58_qpsk</t>
  </si>
  <si>
    <t>hx40_42_qpsk</t>
  </si>
  <si>
    <t>hz50_67_qpsk</t>
  </si>
  <si>
    <t>hx50_49_qpsk</t>
  </si>
  <si>
    <t>hz50_110_16qam</t>
  </si>
  <si>
    <t>hz50_322_256qam</t>
  </si>
  <si>
    <t>hz50_371_256qam</t>
  </si>
  <si>
    <t>hz40_111_16qam</t>
  </si>
  <si>
    <t>hx14_17_qpsk</t>
  </si>
  <si>
    <t>hx14_46_32qam</t>
  </si>
  <si>
    <t>hz10_14_qpsk</t>
  </si>
  <si>
    <t>hx10_11_qpsk</t>
  </si>
  <si>
    <t>hz10_22_16qam</t>
  </si>
  <si>
    <t>hz10_48_64qam</t>
  </si>
  <si>
    <t>hz10_66_256qam</t>
  </si>
  <si>
    <t>hz20_28_qpsk</t>
  </si>
  <si>
    <t>hz20_54_16qam</t>
  </si>
  <si>
    <t>hz20_71_32qam</t>
  </si>
  <si>
    <t>hz20_108_128qam</t>
  </si>
  <si>
    <t>hz20_136_256qam</t>
  </si>
  <si>
    <t>hz7_11_qpsk</t>
  </si>
  <si>
    <t>hz7_18_16qam</t>
  </si>
  <si>
    <t>hx7_21_16qam</t>
  </si>
  <si>
    <t>hz7_33_64qam</t>
  </si>
  <si>
    <t>hz7_39_128qam</t>
  </si>
  <si>
    <t>hz7_48_256qam</t>
  </si>
  <si>
    <t>hx7_47_256qam</t>
  </si>
  <si>
    <t>hx25_179_512qam</t>
  </si>
  <si>
    <t>hx25_197_1024qam</t>
  </si>
  <si>
    <t>27M9D7W</t>
  </si>
  <si>
    <t>49M2D7W</t>
  </si>
  <si>
    <t>512QAM</t>
  </si>
  <si>
    <t>1024QAM</t>
  </si>
  <si>
    <t>2048QAM</t>
  </si>
  <si>
    <t>21M2D7W</t>
  </si>
  <si>
    <t>9M70D7W</t>
  </si>
  <si>
    <t>15M7D7W</t>
  </si>
  <si>
    <t>18M0D7W</t>
  </si>
  <si>
    <t>18M4D7W</t>
  </si>
  <si>
    <t>18M6D7W</t>
  </si>
  <si>
    <t> 26M8D7W</t>
  </si>
  <si>
    <t>hx40_140_32qam</t>
  </si>
  <si>
    <t>hx40_178_64qam</t>
  </si>
  <si>
    <t>hx40_209_128qam</t>
  </si>
  <si>
    <t>hx40_273_256qam</t>
  </si>
  <si>
    <t>hx40_290_512qam</t>
  </si>
  <si>
    <t>hx40_324_1024qam</t>
  </si>
  <si>
    <t>hx40_352_2048qam</t>
  </si>
  <si>
    <t>hx40_213_128qam</t>
  </si>
  <si>
    <t>hx40_122_32qam</t>
  </si>
  <si>
    <t>hx30_105_32qam</t>
  </si>
  <si>
    <t>hx30_163_128qam</t>
  </si>
  <si>
    <t>hx30_209_256qam</t>
  </si>
  <si>
    <t>hx28_36_qpsk</t>
  </si>
  <si>
    <t>hx28_71_16qam</t>
  </si>
  <si>
    <t>hx28_107_32qam</t>
  </si>
  <si>
    <t>hx28_142_128qam</t>
  </si>
  <si>
    <t>hx28_190_256qam</t>
  </si>
  <si>
    <t>hx28_202_512qam</t>
  </si>
  <si>
    <t>hx28_225_1024qam</t>
  </si>
  <si>
    <t>hx28_245_2048qam</t>
  </si>
  <si>
    <t>hx56_213_32qam</t>
  </si>
  <si>
    <t>hx56_286_128qam</t>
  </si>
  <si>
    <t>hx56_379_256qam</t>
  </si>
  <si>
    <t>hx56_403_512qam</t>
  </si>
  <si>
    <t>hx56_450_1024qam</t>
  </si>
  <si>
    <t>hx56_490_2048qam</t>
  </si>
  <si>
    <t>hx56_48_qpsk</t>
  </si>
  <si>
    <t>hx56_128_16qam</t>
  </si>
  <si>
    <t>hx50_169_32qam</t>
  </si>
  <si>
    <t>hx50_212_64qam</t>
  </si>
  <si>
    <t>hx50_267_128qam</t>
  </si>
  <si>
    <t>hx50_267ac_128qam</t>
  </si>
  <si>
    <t>hx50_317ac_256qam</t>
  </si>
  <si>
    <t>hx50_358_256qam</t>
  </si>
  <si>
    <t>hx40_43_qpsk</t>
  </si>
  <si>
    <t>hx50_127_16qam</t>
  </si>
  <si>
    <t>hx50_380_512qam</t>
  </si>
  <si>
    <t>hx50_425_1024qam</t>
  </si>
  <si>
    <t>hx50_462_2048qam</t>
  </si>
  <si>
    <t>hx50_317_256qam</t>
  </si>
  <si>
    <t>hx50_365_256qam</t>
  </si>
  <si>
    <t>hx40_109_16qam</t>
  </si>
  <si>
    <t>hx14_36_16qam</t>
  </si>
  <si>
    <t>hx14_70_128qam</t>
  </si>
  <si>
    <t>hx14_93_256qam</t>
  </si>
  <si>
    <t>hx10_26_16qam</t>
  </si>
  <si>
    <t>hx10_44_64qam</t>
  </si>
  <si>
    <t>hx10_64_256qam</t>
  </si>
  <si>
    <t>hx10_67_512qam</t>
  </si>
  <si>
    <t>hx10_72_1024qam</t>
  </si>
  <si>
    <t>hx10_80_2048qam</t>
  </si>
  <si>
    <t>hx20_21_qpsk</t>
  </si>
  <si>
    <t>hx20_53_16qam</t>
  </si>
  <si>
    <t>hx20_70_32qam</t>
  </si>
  <si>
    <t>hx20_106_128qam</t>
  </si>
  <si>
    <t>hx20_140_256qam</t>
  </si>
  <si>
    <t>hx20_149_512qam</t>
  </si>
  <si>
    <t>hx20_164_1024qam</t>
  </si>
  <si>
    <t>hx20_175_2048qam</t>
  </si>
  <si>
    <t>hx7_9_qpsk</t>
  </si>
  <si>
    <t>hx7_33_64qam</t>
  </si>
  <si>
    <t>hx7_39_128qam</t>
  </si>
  <si>
    <t>hx25_25_qpsk</t>
  </si>
  <si>
    <t>hx25_61_16qam</t>
  </si>
  <si>
    <t>hx25_79_32qam</t>
  </si>
  <si>
    <t>hx25_114_128qam</t>
  </si>
  <si>
    <t>hx25_172_256qam</t>
  </si>
  <si>
    <t>hx30_119_64qam</t>
  </si>
  <si>
    <t>hx30_141_128qam</t>
  </si>
  <si>
    <t>hx30_190_256qam</t>
  </si>
  <si>
    <t>hx30_197_256qam</t>
  </si>
  <si>
    <t>hx30_210_512qam</t>
  </si>
  <si>
    <t>hx30_234_1024qam</t>
  </si>
  <si>
    <t>hx30_255_2048qam</t>
  </si>
  <si>
    <t>hx40_153_32qam</t>
  </si>
  <si>
    <t>hx40_188_64qam</t>
  </si>
  <si>
    <t>hx40_222_128qam</t>
  </si>
  <si>
    <t>hx40_119_16qam</t>
  </si>
  <si>
    <t>hx40_51_qpsk</t>
  </si>
  <si>
    <t>HAAM MODES</t>
  </si>
  <si>
    <t>hx50_67_qpsk</t>
  </si>
  <si>
    <t>hx50_157_16qam</t>
  </si>
  <si>
    <t>hx50_201_32qam</t>
  </si>
  <si>
    <t>hx50_246_64qam</t>
  </si>
  <si>
    <t>hx50_291_128qam</t>
  </si>
  <si>
    <t>hx28_83_16qam</t>
  </si>
  <si>
    <t>hx28_131_64qam</t>
  </si>
  <si>
    <t>hx28_154_128qam</t>
  </si>
  <si>
    <t>hx56_71_qpsk</t>
  </si>
  <si>
    <t>hx56_166_16qam</t>
  </si>
  <si>
    <t>hx56_261_64qam</t>
  </si>
  <si>
    <t>hx56_308_128qam</t>
  </si>
  <si>
    <t>hx30_136_64qam</t>
  </si>
  <si>
    <t>hx30_111_32qam</t>
  </si>
  <si>
    <t>hx30_86_16qam</t>
  </si>
  <si>
    <t>hx30_37_qpsk</t>
  </si>
  <si>
    <t>27M8D7W</t>
  </si>
  <si>
    <t>QNTM 1.2.5 Later</t>
  </si>
  <si>
    <t>hx20_67_32qam</t>
  </si>
  <si>
    <t>hx20_134_256qam</t>
  </si>
  <si>
    <t>Fixed Modes (&gt; 256QAM see HAAM modes below)</t>
  </si>
  <si>
    <t>41M0D7W</t>
  </si>
  <si>
    <t>hx60_48_qpsk</t>
  </si>
  <si>
    <t>hx60_128_16qam</t>
  </si>
  <si>
    <t>hx60_213_32qam</t>
  </si>
  <si>
    <t>hx60_286_128qam</t>
  </si>
  <si>
    <t>hx60_379_256qam</t>
  </si>
  <si>
    <t>hx60_71_qpsk</t>
  </si>
  <si>
    <t>hx60_166_16qam</t>
  </si>
  <si>
    <t>hx60_261_64qam</t>
  </si>
  <si>
    <t>hx60_308_128qam</t>
  </si>
  <si>
    <t>hx60_403_512qam</t>
  </si>
  <si>
    <t>hx60_450_1024qam</t>
  </si>
  <si>
    <t>hx60_490_2048qam</t>
  </si>
  <si>
    <t>35M9D7W</t>
  </si>
  <si>
    <t>35M3D7W</t>
  </si>
  <si>
    <t>Horizon Compact Emissions Designators – ETSI / ITU</t>
  </si>
  <si>
    <t>56/55 MHz</t>
  </si>
  <si>
    <t>65 Mbps</t>
  </si>
  <si>
    <t>111 Mbps</t>
  </si>
  <si>
    <t>216 Mbps</t>
  </si>
  <si>
    <t>290 Mbps</t>
  </si>
  <si>
    <t>385 Mbps</t>
  </si>
  <si>
    <r>
      <t>ETSI/ITU</t>
    </r>
    <r>
      <rPr>
        <sz val="7"/>
        <color theme="1"/>
        <rFont val="Calibri"/>
        <family val="2"/>
        <scheme val="minor"/>
      </rPr>
      <t>(56MHz)</t>
    </r>
  </si>
  <si>
    <t>56M0D7W</t>
  </si>
  <si>
    <r>
      <t>ETSI/ITU</t>
    </r>
    <r>
      <rPr>
        <sz val="7"/>
        <color theme="1"/>
        <rFont val="Calibri"/>
        <family val="2"/>
        <scheme val="minor"/>
      </rPr>
      <t>(55MHz)</t>
    </r>
  </si>
  <si>
    <t>55M0D7W</t>
  </si>
  <si>
    <t>40 MHz</t>
  </si>
  <si>
    <t>57 Mbps</t>
  </si>
  <si>
    <t>110/111 Mbps</t>
  </si>
  <si>
    <t>143 Mbps</t>
  </si>
  <si>
    <t>181 Mbps</t>
  </si>
  <si>
    <t>200 Mbps</t>
  </si>
  <si>
    <t>212 Mbps</t>
  </si>
  <si>
    <t>277 Mbps</t>
  </si>
  <si>
    <t>40M0D7W</t>
  </si>
  <si>
    <t>30 MHz</t>
  </si>
  <si>
    <t>107 Mbps</t>
  </si>
  <si>
    <t>165 Mbps</t>
  </si>
  <si>
    <t>30M0D7W</t>
  </si>
  <si>
    <t>29.65 MHz</t>
  </si>
  <si>
    <t>100 Mbps</t>
  </si>
  <si>
    <t>144 Mbps</t>
  </si>
  <si>
    <t>190 Mbps</t>
  </si>
  <si>
    <t>29M7D7W</t>
  </si>
  <si>
    <t>28/27.5 MHz</t>
  </si>
  <si>
    <t>37 Mbps</t>
  </si>
  <si>
    <t>48 Mbps</t>
  </si>
  <si>
    <t>71 Mbps</t>
  </si>
  <si>
    <r>
      <t>ETSI/ITU</t>
    </r>
    <r>
      <rPr>
        <sz val="7"/>
        <color theme="1"/>
        <rFont val="Calibri"/>
        <family val="2"/>
        <scheme val="minor"/>
      </rPr>
      <t>(28MHz)</t>
    </r>
  </si>
  <si>
    <t>28M0D7W</t>
  </si>
  <si>
    <r>
      <t>ETSI/ITU</t>
    </r>
    <r>
      <rPr>
        <sz val="7"/>
        <color theme="1"/>
        <rFont val="Calibri"/>
        <family val="2"/>
        <scheme val="minor"/>
      </rPr>
      <t>(27.5MHz)</t>
    </r>
  </si>
  <si>
    <t>14 MHz</t>
  </si>
  <si>
    <t>23 Mbps</t>
  </si>
  <si>
    <t>36 Mbps</t>
  </si>
  <si>
    <t>47 Mbps</t>
  </si>
  <si>
    <t>70 Mbps</t>
  </si>
  <si>
    <t>95 Mbps</t>
  </si>
  <si>
    <t>14M0D7W</t>
  </si>
  <si>
    <t>7 MHz</t>
  </si>
  <si>
    <t>11 Mbps</t>
  </si>
  <si>
    <t>18 Mbps</t>
  </si>
  <si>
    <t>33 Mbps</t>
  </si>
  <si>
    <t>39 Mbps</t>
  </si>
  <si>
    <t>7M0D7W</t>
  </si>
  <si>
    <t>Horizon Compact Emissions Designators – FCC / IC</t>
  </si>
  <si>
    <t>50 MHz</t>
  </si>
  <si>
    <t>67 Mbps</t>
  </si>
  <si>
    <t>110 Mbps</t>
  </si>
  <si>
    <t>171 Mbps</t>
  </si>
  <si>
    <t>215 Mbps</t>
  </si>
  <si>
    <t>271 Mbps</t>
  </si>
  <si>
    <t>322 Mbps</t>
  </si>
  <si>
    <t>364 Mbps</t>
  </si>
  <si>
    <t>371 Mbps</t>
  </si>
  <si>
    <t>36M3D7W</t>
  </si>
  <si>
    <t>100/107 Mbps</t>
  </si>
  <si>
    <t>144/165  Mbps</t>
  </si>
  <si>
    <t>190/212 Mbps</t>
  </si>
  <si>
    <r>
      <t>FCC/IC</t>
    </r>
    <r>
      <rPr>
        <vertAlign val="subscript"/>
        <sz val="11"/>
        <color theme="1"/>
        <rFont val="Calibri"/>
        <family val="2"/>
        <scheme val="minor"/>
      </rPr>
      <t>(18GHz)</t>
    </r>
  </si>
  <si>
    <t>23M3D7W</t>
  </si>
  <si>
    <r>
      <t>FCC/IC</t>
    </r>
    <r>
      <rPr>
        <vertAlign val="subscript"/>
        <sz val="11"/>
        <color theme="1"/>
        <rFont val="Calibri"/>
        <family val="2"/>
        <scheme val="minor"/>
      </rPr>
      <t>(23GHz)</t>
    </r>
  </si>
  <si>
    <t>24M8D7W</t>
  </si>
  <si>
    <t>25M7D7W</t>
  </si>
  <si>
    <t>27 MHz</t>
  </si>
  <si>
    <t>193 Mbps</t>
  </si>
  <si>
    <t>27M0D7W</t>
  </si>
  <si>
    <t>25 MHz</t>
  </si>
  <si>
    <t>53 Mbps</t>
  </si>
  <si>
    <t>80 Mbps</t>
  </si>
  <si>
    <t>174 Mbps</t>
  </si>
  <si>
    <t>FCC</t>
  </si>
  <si>
    <t>21M3D7W</t>
  </si>
  <si>
    <t>21M4D7W</t>
  </si>
  <si>
    <t>23M0D7W</t>
  </si>
  <si>
    <t>20 MHz</t>
  </si>
  <si>
    <t>28 Mbps</t>
  </si>
  <si>
    <t>54 Mbps</t>
  </si>
  <si>
    <t>108 Mbps</t>
  </si>
  <si>
    <t>136 Mbps</t>
  </si>
  <si>
    <t>142 Mbps</t>
  </si>
  <si>
    <r>
      <t>FCC/IC</t>
    </r>
    <r>
      <rPr>
        <vertAlign val="subscript"/>
        <sz val="11"/>
        <color theme="1"/>
        <rFont val="Calibri"/>
        <family val="2"/>
        <scheme val="minor"/>
      </rPr>
      <t>(11GHz)</t>
    </r>
  </si>
  <si>
    <t>18M8D7W</t>
  </si>
  <si>
    <r>
      <t>FCC/IC</t>
    </r>
    <r>
      <rPr>
        <vertAlign val="subscript"/>
        <sz val="11"/>
        <color theme="1"/>
        <rFont val="Calibri"/>
        <family val="2"/>
        <scheme val="minor"/>
      </rPr>
      <t>(18,23GHz)</t>
    </r>
  </si>
  <si>
    <t>18M1D7W</t>
  </si>
  <si>
    <t>10 MHz</t>
  </si>
  <si>
    <t>14 Mbps</t>
  </si>
  <si>
    <t>22 Mbps</t>
  </si>
  <si>
    <r>
      <t>FCC/IC</t>
    </r>
    <r>
      <rPr>
        <vertAlign val="subscript"/>
        <sz val="11"/>
        <color theme="1"/>
        <rFont val="Calibri"/>
        <family val="2"/>
        <scheme val="minor"/>
      </rPr>
      <t>(6 GHz)</t>
    </r>
  </si>
  <si>
    <t>9M3D7W</t>
  </si>
  <si>
    <r>
      <t>FCC/IC</t>
    </r>
    <r>
      <rPr>
        <vertAlign val="subscript"/>
        <sz val="11"/>
        <color theme="1"/>
        <rFont val="Calibri"/>
        <family val="2"/>
        <scheme val="minor"/>
      </rPr>
      <t>(23 GHz)</t>
    </r>
  </si>
  <si>
    <t>9M2D7W</t>
  </si>
  <si>
    <t>Horizon Quantum Emissions Designators</t>
  </si>
  <si>
    <r>
      <t xml:space="preserve">FCC/IC </t>
    </r>
    <r>
      <rPr>
        <vertAlign val="subscript"/>
        <sz val="11"/>
        <rFont val="Calibri"/>
        <family val="2"/>
        <scheme val="minor"/>
      </rPr>
      <t>(L6 GHz)</t>
    </r>
  </si>
  <si>
    <t>Horizon Compact Plus Emission Designators</t>
  </si>
  <si>
    <t>60 MHz</t>
  </si>
  <si>
    <t>Harmony Enhanced</t>
  </si>
  <si>
    <t>ITU / ETSI</t>
  </si>
  <si>
    <t>52M1D7W</t>
  </si>
  <si>
    <t>26M5D7W</t>
  </si>
  <si>
    <t>6M62D7W</t>
  </si>
  <si>
    <t>28M4D7W</t>
  </si>
  <si>
    <t>47M3D7W</t>
  </si>
  <si>
    <t>N/A</t>
  </si>
  <si>
    <t>Harmony Enhanced MC</t>
  </si>
  <si>
    <t>75M7D7W</t>
  </si>
  <si>
    <t>64M5D7W</t>
  </si>
  <si>
    <t>37M5D7W</t>
  </si>
  <si>
    <t>8M55D7W</t>
  </si>
  <si>
    <t>True 80MHz</t>
  </si>
  <si>
    <t>80 MHz (using pseudo)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</si>
</sst>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rgb="FFFFFFFF"/>
      <name val="Arial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D162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0" fillId="0" borderId="1" xfId="0" applyFill="1" applyBorder="1"/>
    <xf numFmtId="0" fontId="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8"/>
  <sheetViews>
    <sheetView showGridLines="0" workbookViewId="0">
      <selection activeCell="L7" sqref="L7"/>
    </sheetView>
  </sheetViews>
  <sheetFormatPr defaultRowHeight="15" outlineLevelRow="1" x14ac:dyDescent="0.25"/>
  <cols>
    <col min="1" max="1" width="9.140625" style="26"/>
    <col min="2" max="2" width="20.28515625" customWidth="1"/>
    <col min="3" max="3" width="17.140625" customWidth="1"/>
    <col min="4" max="4" width="20.42578125" bestFit="1" customWidth="1"/>
    <col min="5" max="5" width="20.42578125" customWidth="1"/>
    <col min="6" max="6" width="22.7109375" customWidth="1"/>
    <col min="7" max="7" width="20.42578125" customWidth="1"/>
    <col min="8" max="8" width="27.7109375" style="21" customWidth="1"/>
    <col min="9" max="16384" width="9.140625" style="26"/>
  </cols>
  <sheetData>
    <row r="1" spans="2:8" ht="29.25" customHeight="1" x14ac:dyDescent="0.25">
      <c r="B1" s="46" t="s">
        <v>354</v>
      </c>
      <c r="C1" s="46"/>
      <c r="D1" s="46"/>
      <c r="E1" s="46"/>
      <c r="F1" s="46"/>
      <c r="G1" s="46"/>
      <c r="H1" s="46"/>
    </row>
    <row r="2" spans="2:8" x14ac:dyDescent="0.25">
      <c r="B2" s="30" t="s">
        <v>242</v>
      </c>
      <c r="C2" s="28"/>
      <c r="D2" s="28"/>
      <c r="E2" s="24"/>
      <c r="F2" s="24"/>
      <c r="G2" s="24"/>
      <c r="H2" s="25"/>
    </row>
    <row r="3" spans="2:8" outlineLevel="1" x14ac:dyDescent="0.25">
      <c r="B3" s="2" t="s">
        <v>6</v>
      </c>
      <c r="C3" s="2" t="s">
        <v>47</v>
      </c>
      <c r="D3" s="2" t="s">
        <v>19</v>
      </c>
      <c r="E3" s="2" t="s">
        <v>83</v>
      </c>
      <c r="F3" s="2" t="s">
        <v>239</v>
      </c>
      <c r="G3" s="2" t="s">
        <v>34</v>
      </c>
      <c r="H3" s="4" t="s">
        <v>3</v>
      </c>
    </row>
    <row r="4" spans="2:8" outlineLevel="1" x14ac:dyDescent="0.25">
      <c r="B4" s="2">
        <v>60</v>
      </c>
      <c r="C4" s="2">
        <f t="shared" ref="C4:C35" si="0">VLOOKUP(D4,$B$350:$C$362,2,FALSE)</f>
        <v>1</v>
      </c>
      <c r="D4" s="2" t="s">
        <v>9</v>
      </c>
      <c r="E4" s="9"/>
      <c r="F4" s="2" t="s">
        <v>244</v>
      </c>
      <c r="G4" s="2" t="s">
        <v>25</v>
      </c>
      <c r="H4" s="7" t="s">
        <v>243</v>
      </c>
    </row>
    <row r="5" spans="2:8" outlineLevel="1" x14ac:dyDescent="0.25">
      <c r="B5" s="2">
        <v>60</v>
      </c>
      <c r="C5" s="2">
        <f t="shared" si="0"/>
        <v>2</v>
      </c>
      <c r="D5" s="2" t="s">
        <v>10</v>
      </c>
      <c r="E5" s="9"/>
      <c r="F5" s="2" t="s">
        <v>245</v>
      </c>
      <c r="G5" s="2" t="s">
        <v>25</v>
      </c>
      <c r="H5" s="7" t="s">
        <v>33</v>
      </c>
    </row>
    <row r="6" spans="2:8" outlineLevel="1" x14ac:dyDescent="0.25">
      <c r="B6" s="2">
        <v>60</v>
      </c>
      <c r="C6" s="2">
        <f t="shared" si="0"/>
        <v>3</v>
      </c>
      <c r="D6" s="2" t="s">
        <v>11</v>
      </c>
      <c r="E6" s="9"/>
      <c r="F6" s="2" t="s">
        <v>246</v>
      </c>
      <c r="G6" s="2" t="s">
        <v>25</v>
      </c>
      <c r="H6" s="7" t="s">
        <v>24</v>
      </c>
    </row>
    <row r="7" spans="2:8" outlineLevel="1" x14ac:dyDescent="0.25">
      <c r="B7" s="2">
        <v>60</v>
      </c>
      <c r="C7" s="2">
        <f t="shared" si="0"/>
        <v>5</v>
      </c>
      <c r="D7" s="2" t="s">
        <v>8</v>
      </c>
      <c r="E7" s="9"/>
      <c r="F7" s="2" t="s">
        <v>247</v>
      </c>
      <c r="G7" s="2" t="s">
        <v>25</v>
      </c>
      <c r="H7" s="7" t="s">
        <v>43</v>
      </c>
    </row>
    <row r="8" spans="2:8" outlineLevel="1" x14ac:dyDescent="0.25">
      <c r="B8" s="2">
        <v>60</v>
      </c>
      <c r="C8" s="2">
        <f t="shared" si="0"/>
        <v>6</v>
      </c>
      <c r="D8" s="2" t="s">
        <v>7</v>
      </c>
      <c r="E8" s="9"/>
      <c r="F8" s="2" t="s">
        <v>248</v>
      </c>
      <c r="G8" s="2" t="s">
        <v>25</v>
      </c>
      <c r="H8" s="7" t="s">
        <v>24</v>
      </c>
    </row>
    <row r="9" spans="2:8" outlineLevel="1" x14ac:dyDescent="0.25">
      <c r="B9" s="12">
        <v>50</v>
      </c>
      <c r="C9" s="2">
        <f t="shared" si="0"/>
        <v>1</v>
      </c>
      <c r="D9" s="2" t="s">
        <v>9</v>
      </c>
      <c r="E9" s="2" t="s">
        <v>103</v>
      </c>
      <c r="F9" s="2" t="s">
        <v>104</v>
      </c>
      <c r="G9" s="2" t="s">
        <v>25</v>
      </c>
      <c r="H9" s="7" t="s">
        <v>49</v>
      </c>
    </row>
    <row r="10" spans="2:8" outlineLevel="1" x14ac:dyDescent="0.25">
      <c r="B10" s="12">
        <v>50</v>
      </c>
      <c r="C10" s="2">
        <f t="shared" si="0"/>
        <v>2</v>
      </c>
      <c r="D10" s="2" t="s">
        <v>10</v>
      </c>
      <c r="E10" s="2" t="s">
        <v>105</v>
      </c>
      <c r="F10" s="2" t="s">
        <v>177</v>
      </c>
      <c r="G10" s="2" t="s">
        <v>25</v>
      </c>
      <c r="H10" s="7" t="s">
        <v>2</v>
      </c>
    </row>
    <row r="11" spans="2:8" outlineLevel="1" x14ac:dyDescent="0.25">
      <c r="B11" s="12">
        <v>50</v>
      </c>
      <c r="C11" s="2">
        <f t="shared" si="0"/>
        <v>3</v>
      </c>
      <c r="D11" s="2" t="s">
        <v>11</v>
      </c>
      <c r="E11" s="2" t="s">
        <v>95</v>
      </c>
      <c r="F11" s="2" t="s">
        <v>170</v>
      </c>
      <c r="G11" s="2" t="s">
        <v>25</v>
      </c>
      <c r="H11" s="7" t="s">
        <v>50</v>
      </c>
    </row>
    <row r="12" spans="2:8" outlineLevel="1" x14ac:dyDescent="0.25">
      <c r="B12" s="12">
        <v>50</v>
      </c>
      <c r="C12" s="2">
        <f t="shared" si="0"/>
        <v>4</v>
      </c>
      <c r="D12" s="2" t="s">
        <v>12</v>
      </c>
      <c r="E12" s="2" t="s">
        <v>96</v>
      </c>
      <c r="F12" s="2" t="s">
        <v>171</v>
      </c>
      <c r="G12" s="2" t="s">
        <v>25</v>
      </c>
      <c r="H12" s="7" t="s">
        <v>50</v>
      </c>
    </row>
    <row r="13" spans="2:8" outlineLevel="1" x14ac:dyDescent="0.25">
      <c r="B13" s="12">
        <v>50</v>
      </c>
      <c r="C13" s="2">
        <f t="shared" si="0"/>
        <v>5</v>
      </c>
      <c r="D13" s="2" t="s">
        <v>8</v>
      </c>
      <c r="E13" s="2" t="s">
        <v>97</v>
      </c>
      <c r="F13" s="2" t="s">
        <v>172</v>
      </c>
      <c r="G13" s="2" t="s">
        <v>25</v>
      </c>
      <c r="H13" s="7" t="s">
        <v>51</v>
      </c>
    </row>
    <row r="14" spans="2:8" outlineLevel="1" x14ac:dyDescent="0.25">
      <c r="B14" s="12">
        <v>50</v>
      </c>
      <c r="C14" s="2">
        <f t="shared" si="0"/>
        <v>5</v>
      </c>
      <c r="D14" s="2" t="s">
        <v>8</v>
      </c>
      <c r="E14" s="2" t="s">
        <v>98</v>
      </c>
      <c r="F14" s="2" t="s">
        <v>173</v>
      </c>
      <c r="G14" s="2" t="s">
        <v>25</v>
      </c>
      <c r="H14" s="7" t="s">
        <v>51</v>
      </c>
    </row>
    <row r="15" spans="2:8" outlineLevel="1" x14ac:dyDescent="0.25">
      <c r="B15" s="12">
        <v>50</v>
      </c>
      <c r="C15" s="2">
        <f t="shared" si="0"/>
        <v>6</v>
      </c>
      <c r="D15" s="2" t="s">
        <v>7</v>
      </c>
      <c r="E15" s="2" t="s">
        <v>106</v>
      </c>
      <c r="F15" s="2" t="s">
        <v>181</v>
      </c>
      <c r="G15" s="2" t="s">
        <v>25</v>
      </c>
      <c r="H15" s="4" t="s">
        <v>46</v>
      </c>
    </row>
    <row r="16" spans="2:8" outlineLevel="1" x14ac:dyDescent="0.25">
      <c r="B16" s="12">
        <v>50</v>
      </c>
      <c r="C16" s="2">
        <f t="shared" si="0"/>
        <v>6</v>
      </c>
      <c r="D16" s="2" t="s">
        <v>7</v>
      </c>
      <c r="E16" s="2" t="s">
        <v>99</v>
      </c>
      <c r="F16" s="2" t="s">
        <v>174</v>
      </c>
      <c r="G16" s="2" t="s">
        <v>25</v>
      </c>
      <c r="H16" s="4" t="s">
        <v>46</v>
      </c>
    </row>
    <row r="17" spans="2:8" outlineLevel="1" x14ac:dyDescent="0.25">
      <c r="B17" s="12">
        <v>50</v>
      </c>
      <c r="C17" s="2">
        <f t="shared" si="0"/>
        <v>6</v>
      </c>
      <c r="D17" s="2" t="s">
        <v>7</v>
      </c>
      <c r="E17" s="2" t="s">
        <v>100</v>
      </c>
      <c r="F17" s="2" t="s">
        <v>175</v>
      </c>
      <c r="G17" s="2" t="s">
        <v>25</v>
      </c>
      <c r="H17" s="7" t="s">
        <v>52</v>
      </c>
    </row>
    <row r="18" spans="2:8" outlineLevel="1" x14ac:dyDescent="0.25">
      <c r="B18" s="12">
        <v>50</v>
      </c>
      <c r="C18" s="2">
        <f t="shared" si="0"/>
        <v>6</v>
      </c>
      <c r="D18" s="2" t="s">
        <v>7</v>
      </c>
      <c r="E18" s="2" t="s">
        <v>107</v>
      </c>
      <c r="F18" s="2" t="s">
        <v>182</v>
      </c>
      <c r="G18" s="2" t="s">
        <v>25</v>
      </c>
      <c r="H18" s="7" t="s">
        <v>131</v>
      </c>
    </row>
    <row r="19" spans="2:8" outlineLevel="1" x14ac:dyDescent="0.25">
      <c r="B19" s="12">
        <v>40</v>
      </c>
      <c r="C19" s="2">
        <f t="shared" si="0"/>
        <v>1</v>
      </c>
      <c r="D19" s="2" t="s">
        <v>9</v>
      </c>
      <c r="E19" s="2" t="s">
        <v>101</v>
      </c>
      <c r="F19" s="2" t="s">
        <v>102</v>
      </c>
      <c r="G19" s="2" t="s">
        <v>25</v>
      </c>
      <c r="H19" s="14" t="s">
        <v>1</v>
      </c>
    </row>
    <row r="20" spans="2:8" outlineLevel="1" x14ac:dyDescent="0.25">
      <c r="B20" s="12">
        <v>40</v>
      </c>
      <c r="C20" s="2">
        <f t="shared" si="0"/>
        <v>2</v>
      </c>
      <c r="D20" s="2" t="s">
        <v>10</v>
      </c>
      <c r="E20" s="2" t="s">
        <v>108</v>
      </c>
      <c r="F20" s="2" t="s">
        <v>183</v>
      </c>
      <c r="G20" s="2" t="s">
        <v>25</v>
      </c>
      <c r="H20" s="4" t="s">
        <v>0</v>
      </c>
    </row>
    <row r="21" spans="2:8" outlineLevel="1" x14ac:dyDescent="0.25">
      <c r="B21" s="12">
        <v>40</v>
      </c>
      <c r="C21" s="2">
        <f t="shared" si="0"/>
        <v>3</v>
      </c>
      <c r="D21" s="2" t="s">
        <v>11</v>
      </c>
      <c r="E21" s="2" t="s">
        <v>84</v>
      </c>
      <c r="F21" s="2" t="s">
        <v>142</v>
      </c>
      <c r="G21" s="2" t="s">
        <v>25</v>
      </c>
      <c r="H21" s="7" t="s">
        <v>0</v>
      </c>
    </row>
    <row r="22" spans="2:8" outlineLevel="1" x14ac:dyDescent="0.25">
      <c r="B22" s="12">
        <v>40</v>
      </c>
      <c r="C22" s="2">
        <f t="shared" si="0"/>
        <v>4</v>
      </c>
      <c r="D22" s="2" t="s">
        <v>12</v>
      </c>
      <c r="E22" s="2" t="s">
        <v>85</v>
      </c>
      <c r="F22" s="2" t="s">
        <v>143</v>
      </c>
      <c r="G22" s="2" t="s">
        <v>25</v>
      </c>
      <c r="H22" s="7" t="s">
        <v>53</v>
      </c>
    </row>
    <row r="23" spans="2:8" outlineLevel="1" x14ac:dyDescent="0.25">
      <c r="B23" s="12">
        <v>40</v>
      </c>
      <c r="C23" s="2">
        <f t="shared" si="0"/>
        <v>5</v>
      </c>
      <c r="D23" s="2" t="s">
        <v>8</v>
      </c>
      <c r="E23" s="2" t="s">
        <v>86</v>
      </c>
      <c r="F23" s="4" t="s">
        <v>149</v>
      </c>
      <c r="G23" s="2" t="s">
        <v>25</v>
      </c>
      <c r="H23" s="7" t="s">
        <v>54</v>
      </c>
    </row>
    <row r="24" spans="2:8" outlineLevel="1" x14ac:dyDescent="0.25">
      <c r="B24" s="12">
        <v>40</v>
      </c>
      <c r="C24" s="2">
        <f t="shared" si="0"/>
        <v>6</v>
      </c>
      <c r="D24" s="2" t="s">
        <v>7</v>
      </c>
      <c r="E24" s="2" t="s">
        <v>87</v>
      </c>
      <c r="F24" s="2" t="s">
        <v>145</v>
      </c>
      <c r="G24" s="2" t="s">
        <v>25</v>
      </c>
      <c r="H24" s="7" t="s">
        <v>55</v>
      </c>
    </row>
    <row r="25" spans="2:8" outlineLevel="1" x14ac:dyDescent="0.25">
      <c r="B25" s="27">
        <v>30</v>
      </c>
      <c r="C25" s="4">
        <f t="shared" si="0"/>
        <v>3</v>
      </c>
      <c r="D25" s="4" t="s">
        <v>11</v>
      </c>
      <c r="E25" s="4" t="s">
        <v>90</v>
      </c>
      <c r="F25" s="4" t="s">
        <v>151</v>
      </c>
      <c r="G25" s="4" t="s">
        <v>25</v>
      </c>
      <c r="H25" s="7" t="s">
        <v>56</v>
      </c>
    </row>
    <row r="26" spans="2:8" outlineLevel="1" x14ac:dyDescent="0.25">
      <c r="B26" s="27">
        <v>30</v>
      </c>
      <c r="C26" s="4">
        <f t="shared" si="0"/>
        <v>5</v>
      </c>
      <c r="D26" s="4" t="s">
        <v>8</v>
      </c>
      <c r="E26" s="9" t="s">
        <v>91</v>
      </c>
      <c r="F26" s="4" t="s">
        <v>152</v>
      </c>
      <c r="G26" s="4" t="s">
        <v>25</v>
      </c>
      <c r="H26" s="7" t="s">
        <v>57</v>
      </c>
    </row>
    <row r="27" spans="2:8" outlineLevel="1" x14ac:dyDescent="0.25">
      <c r="B27" s="12">
        <v>30</v>
      </c>
      <c r="C27" s="2">
        <f t="shared" si="0"/>
        <v>6</v>
      </c>
      <c r="D27" s="2" t="s">
        <v>7</v>
      </c>
      <c r="E27" s="9" t="s">
        <v>93</v>
      </c>
      <c r="F27" s="2" t="s">
        <v>153</v>
      </c>
      <c r="G27" s="2" t="s">
        <v>25</v>
      </c>
      <c r="H27" s="4" t="s">
        <v>130</v>
      </c>
    </row>
    <row r="28" spans="2:8" outlineLevel="1" x14ac:dyDescent="0.25">
      <c r="B28" s="12">
        <v>29.65</v>
      </c>
      <c r="C28" s="2">
        <f t="shared" si="0"/>
        <v>4</v>
      </c>
      <c r="D28" s="2" t="s">
        <v>12</v>
      </c>
      <c r="E28" s="9" t="s">
        <v>58</v>
      </c>
      <c r="F28" s="2" t="s">
        <v>209</v>
      </c>
      <c r="G28" s="2" t="s">
        <v>25</v>
      </c>
      <c r="H28" s="7" t="s">
        <v>141</v>
      </c>
    </row>
    <row r="29" spans="2:8" outlineLevel="1" x14ac:dyDescent="0.25">
      <c r="B29" s="12">
        <v>29.65</v>
      </c>
      <c r="C29" s="2">
        <f t="shared" si="0"/>
        <v>5</v>
      </c>
      <c r="D29" s="2" t="s">
        <v>8</v>
      </c>
      <c r="E29" s="9" t="s">
        <v>59</v>
      </c>
      <c r="F29" s="2" t="s">
        <v>210</v>
      </c>
      <c r="G29" s="2" t="s">
        <v>25</v>
      </c>
      <c r="H29" s="13" t="s">
        <v>4</v>
      </c>
    </row>
    <row r="30" spans="2:8" outlineLevel="1" x14ac:dyDescent="0.25">
      <c r="B30" s="12">
        <v>29.65</v>
      </c>
      <c r="C30" s="2">
        <f t="shared" si="0"/>
        <v>6</v>
      </c>
      <c r="D30" s="2" t="s">
        <v>7</v>
      </c>
      <c r="E30" s="9" t="s">
        <v>60</v>
      </c>
      <c r="F30" s="2" t="s">
        <v>211</v>
      </c>
      <c r="G30" s="2" t="s">
        <v>25</v>
      </c>
      <c r="H30" s="13" t="s">
        <v>5</v>
      </c>
    </row>
    <row r="31" spans="2:8" outlineLevel="1" x14ac:dyDescent="0.25">
      <c r="B31" s="12">
        <v>29.65</v>
      </c>
      <c r="C31" s="2">
        <f t="shared" si="0"/>
        <v>6</v>
      </c>
      <c r="D31" s="2" t="s">
        <v>7</v>
      </c>
      <c r="E31" s="9" t="s">
        <v>61</v>
      </c>
      <c r="F31" s="2" t="s">
        <v>212</v>
      </c>
      <c r="G31" s="2" t="s">
        <v>25</v>
      </c>
      <c r="H31" s="13" t="s">
        <v>238</v>
      </c>
    </row>
    <row r="32" spans="2:8" outlineLevel="1" x14ac:dyDescent="0.25">
      <c r="B32" s="7">
        <v>25</v>
      </c>
      <c r="C32" s="2">
        <f t="shared" si="0"/>
        <v>1</v>
      </c>
      <c r="D32" s="2" t="s">
        <v>9</v>
      </c>
      <c r="E32" s="9" t="s">
        <v>73</v>
      </c>
      <c r="F32" s="2" t="s">
        <v>204</v>
      </c>
      <c r="G32" s="2" t="s">
        <v>25</v>
      </c>
      <c r="H32" s="20" t="s">
        <v>135</v>
      </c>
    </row>
    <row r="33" spans="2:8" outlineLevel="1" x14ac:dyDescent="0.25">
      <c r="B33" s="7">
        <v>25</v>
      </c>
      <c r="C33" s="2">
        <f t="shared" si="0"/>
        <v>2</v>
      </c>
      <c r="D33" s="2" t="s">
        <v>10</v>
      </c>
      <c r="E33" s="9" t="s">
        <v>74</v>
      </c>
      <c r="F33" s="15" t="s">
        <v>205</v>
      </c>
      <c r="G33" s="2" t="s">
        <v>25</v>
      </c>
      <c r="H33" s="7" t="s">
        <v>135</v>
      </c>
    </row>
    <row r="34" spans="2:8" outlineLevel="1" x14ac:dyDescent="0.25">
      <c r="B34" s="7">
        <v>25</v>
      </c>
      <c r="C34" s="2">
        <f t="shared" si="0"/>
        <v>3</v>
      </c>
      <c r="D34" s="2" t="s">
        <v>11</v>
      </c>
      <c r="E34" s="9" t="s">
        <v>75</v>
      </c>
      <c r="F34" s="2" t="s">
        <v>206</v>
      </c>
      <c r="G34" s="2" t="s">
        <v>25</v>
      </c>
      <c r="H34" s="7" t="s">
        <v>135</v>
      </c>
    </row>
    <row r="35" spans="2:8" outlineLevel="1" x14ac:dyDescent="0.25">
      <c r="B35" s="7">
        <v>25</v>
      </c>
      <c r="C35" s="2">
        <f t="shared" si="0"/>
        <v>5</v>
      </c>
      <c r="D35" s="2" t="s">
        <v>8</v>
      </c>
      <c r="E35" s="9" t="s">
        <v>76</v>
      </c>
      <c r="F35" s="2" t="s">
        <v>207</v>
      </c>
      <c r="G35" s="2" t="s">
        <v>25</v>
      </c>
      <c r="H35" s="7" t="s">
        <v>135</v>
      </c>
    </row>
    <row r="36" spans="2:8" outlineLevel="1" x14ac:dyDescent="0.25">
      <c r="B36" s="7">
        <v>25</v>
      </c>
      <c r="C36" s="2">
        <f t="shared" ref="C36:C67" si="1">VLOOKUP(D36,$B$350:$C$362,2,FALSE)</f>
        <v>6</v>
      </c>
      <c r="D36" s="2" t="s">
        <v>7</v>
      </c>
      <c r="E36" s="9" t="s">
        <v>77</v>
      </c>
      <c r="F36" s="2" t="s">
        <v>208</v>
      </c>
      <c r="G36" s="2" t="s">
        <v>25</v>
      </c>
      <c r="H36" s="7" t="s">
        <v>135</v>
      </c>
    </row>
    <row r="37" spans="2:8" outlineLevel="1" x14ac:dyDescent="0.25">
      <c r="B37" s="7">
        <v>20</v>
      </c>
      <c r="C37" s="2">
        <f t="shared" si="1"/>
        <v>1</v>
      </c>
      <c r="D37" s="2" t="s">
        <v>9</v>
      </c>
      <c r="E37" s="9" t="s">
        <v>116</v>
      </c>
      <c r="F37" s="9" t="s">
        <v>193</v>
      </c>
      <c r="G37" s="2" t="s">
        <v>25</v>
      </c>
      <c r="H37" s="7" t="s">
        <v>137</v>
      </c>
    </row>
    <row r="38" spans="2:8" outlineLevel="1" x14ac:dyDescent="0.25">
      <c r="B38" s="7">
        <v>20</v>
      </c>
      <c r="C38" s="2">
        <f t="shared" si="1"/>
        <v>2</v>
      </c>
      <c r="D38" s="2" t="s">
        <v>10</v>
      </c>
      <c r="E38" s="9" t="s">
        <v>117</v>
      </c>
      <c r="F38" s="9" t="s">
        <v>194</v>
      </c>
      <c r="G38" s="2" t="s">
        <v>25</v>
      </c>
      <c r="H38" s="7" t="s">
        <v>138</v>
      </c>
    </row>
    <row r="39" spans="2:8" outlineLevel="1" x14ac:dyDescent="0.25">
      <c r="B39" s="7">
        <v>20</v>
      </c>
      <c r="C39" s="2">
        <f t="shared" si="1"/>
        <v>3</v>
      </c>
      <c r="D39" s="2" t="s">
        <v>11</v>
      </c>
      <c r="E39" s="9" t="s">
        <v>118</v>
      </c>
      <c r="F39" s="9" t="s">
        <v>240</v>
      </c>
      <c r="G39" s="2" t="s">
        <v>25</v>
      </c>
      <c r="H39" s="7" t="s">
        <v>138</v>
      </c>
    </row>
    <row r="40" spans="2:8" outlineLevel="1" x14ac:dyDescent="0.25">
      <c r="B40" s="7">
        <v>20</v>
      </c>
      <c r="C40" s="2">
        <f t="shared" si="1"/>
        <v>4</v>
      </c>
      <c r="D40" s="2" t="s">
        <v>12</v>
      </c>
      <c r="E40" s="9" t="s">
        <v>119</v>
      </c>
      <c r="F40" s="9" t="s">
        <v>196</v>
      </c>
      <c r="G40" s="2" t="s">
        <v>25</v>
      </c>
      <c r="H40" s="7" t="s">
        <v>139</v>
      </c>
    </row>
    <row r="41" spans="2:8" outlineLevel="1" x14ac:dyDescent="0.25">
      <c r="B41" s="7">
        <v>20</v>
      </c>
      <c r="C41" s="2">
        <f t="shared" si="1"/>
        <v>6</v>
      </c>
      <c r="D41" s="2" t="s">
        <v>7</v>
      </c>
      <c r="E41" s="9" t="s">
        <v>120</v>
      </c>
      <c r="F41" s="9" t="s">
        <v>241</v>
      </c>
      <c r="G41" s="2" t="s">
        <v>25</v>
      </c>
      <c r="H41" s="7" t="s">
        <v>140</v>
      </c>
    </row>
    <row r="42" spans="2:8" outlineLevel="1" x14ac:dyDescent="0.25">
      <c r="B42" s="7">
        <v>10</v>
      </c>
      <c r="C42" s="2">
        <f t="shared" si="1"/>
        <v>1</v>
      </c>
      <c r="D42" s="2" t="s">
        <v>9</v>
      </c>
      <c r="E42" s="9" t="s">
        <v>111</v>
      </c>
      <c r="F42" s="2" t="s">
        <v>112</v>
      </c>
      <c r="G42" s="2" t="s">
        <v>25</v>
      </c>
      <c r="H42" s="7" t="s">
        <v>136</v>
      </c>
    </row>
    <row r="43" spans="2:8" outlineLevel="1" x14ac:dyDescent="0.25">
      <c r="B43" s="7">
        <v>10</v>
      </c>
      <c r="C43" s="2">
        <f t="shared" si="1"/>
        <v>2</v>
      </c>
      <c r="D43" s="2" t="s">
        <v>10</v>
      </c>
      <c r="E43" s="9" t="s">
        <v>113</v>
      </c>
      <c r="F43" s="2" t="s">
        <v>187</v>
      </c>
      <c r="G43" s="2" t="s">
        <v>25</v>
      </c>
      <c r="H43" s="7" t="s">
        <v>136</v>
      </c>
    </row>
    <row r="44" spans="2:8" outlineLevel="1" x14ac:dyDescent="0.25">
      <c r="B44" s="7">
        <v>10</v>
      </c>
      <c r="C44" s="2">
        <f t="shared" si="1"/>
        <v>4</v>
      </c>
      <c r="D44" s="2" t="s">
        <v>12</v>
      </c>
      <c r="E44" s="9" t="s">
        <v>114</v>
      </c>
      <c r="F44" s="2" t="s">
        <v>188</v>
      </c>
      <c r="G44" s="2" t="s">
        <v>25</v>
      </c>
      <c r="H44" s="7" t="s">
        <v>136</v>
      </c>
    </row>
    <row r="45" spans="2:8" outlineLevel="1" x14ac:dyDescent="0.25">
      <c r="B45" s="7">
        <v>10</v>
      </c>
      <c r="C45" s="2">
        <f t="shared" si="1"/>
        <v>6</v>
      </c>
      <c r="D45" s="2" t="s">
        <v>7</v>
      </c>
      <c r="E45" s="9" t="s">
        <v>115</v>
      </c>
      <c r="F45" s="2" t="s">
        <v>189</v>
      </c>
      <c r="G45" s="2" t="s">
        <v>25</v>
      </c>
      <c r="H45" s="7" t="s">
        <v>136</v>
      </c>
    </row>
    <row r="46" spans="2:8" outlineLevel="1" x14ac:dyDescent="0.25">
      <c r="B46" s="9">
        <v>56</v>
      </c>
      <c r="C46" s="2">
        <f t="shared" si="1"/>
        <v>1</v>
      </c>
      <c r="D46" s="2" t="s">
        <v>9</v>
      </c>
      <c r="E46" s="9" t="s">
        <v>78</v>
      </c>
      <c r="F46" s="2" t="s">
        <v>168</v>
      </c>
      <c r="G46" s="2" t="s">
        <v>35</v>
      </c>
      <c r="H46" s="7" t="s">
        <v>36</v>
      </c>
    </row>
    <row r="47" spans="2:8" outlineLevel="1" x14ac:dyDescent="0.25">
      <c r="B47" s="9">
        <v>56</v>
      </c>
      <c r="C47" s="2">
        <f t="shared" si="1"/>
        <v>2</v>
      </c>
      <c r="D47" s="2" t="s">
        <v>10</v>
      </c>
      <c r="E47" s="9" t="s">
        <v>79</v>
      </c>
      <c r="F47" s="2" t="s">
        <v>169</v>
      </c>
      <c r="G47" s="2" t="s">
        <v>35</v>
      </c>
      <c r="H47" s="7" t="s">
        <v>33</v>
      </c>
    </row>
    <row r="48" spans="2:8" outlineLevel="1" x14ac:dyDescent="0.25">
      <c r="B48" s="9">
        <v>56</v>
      </c>
      <c r="C48" s="2">
        <f t="shared" si="1"/>
        <v>3</v>
      </c>
      <c r="D48" s="2" t="s">
        <v>11</v>
      </c>
      <c r="E48" s="9" t="s">
        <v>80</v>
      </c>
      <c r="F48" s="2" t="s">
        <v>162</v>
      </c>
      <c r="G48" s="2" t="s">
        <v>35</v>
      </c>
      <c r="H48" s="7" t="s">
        <v>24</v>
      </c>
    </row>
    <row r="49" spans="2:8" outlineLevel="1" x14ac:dyDescent="0.25">
      <c r="B49" s="9">
        <v>56</v>
      </c>
      <c r="C49" s="2">
        <f t="shared" si="1"/>
        <v>5</v>
      </c>
      <c r="D49" s="2" t="s">
        <v>8</v>
      </c>
      <c r="E49" s="9" t="s">
        <v>81</v>
      </c>
      <c r="F49" s="2" t="s">
        <v>163</v>
      </c>
      <c r="G49" s="2" t="s">
        <v>35</v>
      </c>
      <c r="H49" s="7" t="s">
        <v>43</v>
      </c>
    </row>
    <row r="50" spans="2:8" outlineLevel="1" x14ac:dyDescent="0.25">
      <c r="B50" s="9">
        <v>56</v>
      </c>
      <c r="C50" s="2">
        <f t="shared" si="1"/>
        <v>6</v>
      </c>
      <c r="D50" s="2" t="s">
        <v>7</v>
      </c>
      <c r="E50" s="9" t="s">
        <v>82</v>
      </c>
      <c r="F50" s="2" t="s">
        <v>164</v>
      </c>
      <c r="G50" s="2" t="s">
        <v>35</v>
      </c>
      <c r="H50" s="7" t="s">
        <v>24</v>
      </c>
    </row>
    <row r="51" spans="2:8" outlineLevel="1" x14ac:dyDescent="0.25">
      <c r="B51" s="9">
        <v>40</v>
      </c>
      <c r="C51" s="2">
        <f t="shared" si="1"/>
        <v>1</v>
      </c>
      <c r="D51" s="2" t="s">
        <v>9</v>
      </c>
      <c r="E51" s="3" t="s">
        <v>101</v>
      </c>
      <c r="F51" s="9" t="s">
        <v>176</v>
      </c>
      <c r="G51" s="2" t="s">
        <v>35</v>
      </c>
      <c r="H51" s="4" t="s">
        <v>1</v>
      </c>
    </row>
    <row r="52" spans="2:8" outlineLevel="1" x14ac:dyDescent="0.25">
      <c r="B52" s="9">
        <v>40</v>
      </c>
      <c r="C52" s="2">
        <f t="shared" si="1"/>
        <v>3</v>
      </c>
      <c r="D52" s="2" t="s">
        <v>11</v>
      </c>
      <c r="E52" s="9" t="s">
        <v>89</v>
      </c>
      <c r="F52" s="9" t="s">
        <v>150</v>
      </c>
      <c r="G52" s="2" t="s">
        <v>35</v>
      </c>
      <c r="H52" s="4" t="s">
        <v>48</v>
      </c>
    </row>
    <row r="53" spans="2:8" outlineLevel="1" x14ac:dyDescent="0.25">
      <c r="B53" s="9">
        <v>40</v>
      </c>
      <c r="C53" s="2">
        <f t="shared" si="1"/>
        <v>3</v>
      </c>
      <c r="D53" s="2" t="s">
        <v>11</v>
      </c>
      <c r="E53" s="9" t="s">
        <v>84</v>
      </c>
      <c r="F53" s="9" t="s">
        <v>142</v>
      </c>
      <c r="G53" s="2" t="s">
        <v>35</v>
      </c>
      <c r="H53" s="4" t="s">
        <v>256</v>
      </c>
    </row>
    <row r="54" spans="2:8" outlineLevel="1" x14ac:dyDescent="0.25">
      <c r="B54" s="9">
        <v>40</v>
      </c>
      <c r="C54" s="2">
        <f t="shared" si="1"/>
        <v>4</v>
      </c>
      <c r="D54" s="2" t="s">
        <v>12</v>
      </c>
      <c r="E54" s="9" t="s">
        <v>85</v>
      </c>
      <c r="F54" s="9" t="s">
        <v>143</v>
      </c>
      <c r="G54" s="2" t="s">
        <v>35</v>
      </c>
      <c r="H54" s="4" t="s">
        <v>257</v>
      </c>
    </row>
    <row r="55" spans="2:8" outlineLevel="1" x14ac:dyDescent="0.25">
      <c r="B55" s="9">
        <v>40</v>
      </c>
      <c r="C55" s="2">
        <f t="shared" si="1"/>
        <v>5</v>
      </c>
      <c r="D55" s="2" t="s">
        <v>8</v>
      </c>
      <c r="E55" s="3" t="s">
        <v>88</v>
      </c>
      <c r="F55" s="9" t="s">
        <v>149</v>
      </c>
      <c r="G55" s="2" t="s">
        <v>35</v>
      </c>
      <c r="H55" s="4" t="s">
        <v>256</v>
      </c>
    </row>
    <row r="56" spans="2:8" outlineLevel="1" x14ac:dyDescent="0.25">
      <c r="B56" s="9">
        <v>40</v>
      </c>
      <c r="C56" s="2">
        <f t="shared" si="1"/>
        <v>5</v>
      </c>
      <c r="D56" s="2" t="s">
        <v>8</v>
      </c>
      <c r="E56" s="9" t="s">
        <v>86</v>
      </c>
      <c r="F56" s="9" t="s">
        <v>144</v>
      </c>
      <c r="G56" s="2" t="s">
        <v>35</v>
      </c>
      <c r="H56" s="4" t="s">
        <v>257</v>
      </c>
    </row>
    <row r="57" spans="2:8" outlineLevel="1" x14ac:dyDescent="0.25">
      <c r="B57" s="9">
        <v>40</v>
      </c>
      <c r="C57" s="2">
        <f t="shared" si="1"/>
        <v>6</v>
      </c>
      <c r="D57" s="2" t="s">
        <v>7</v>
      </c>
      <c r="E57" s="9" t="s">
        <v>87</v>
      </c>
      <c r="F57" s="9" t="s">
        <v>145</v>
      </c>
      <c r="G57" s="2" t="s">
        <v>35</v>
      </c>
      <c r="H57" s="4" t="s">
        <v>1</v>
      </c>
    </row>
    <row r="58" spans="2:8" outlineLevel="1" x14ac:dyDescent="0.25">
      <c r="B58" s="7">
        <v>28</v>
      </c>
      <c r="C58" s="2">
        <f t="shared" si="1"/>
        <v>1</v>
      </c>
      <c r="D58" s="2" t="s">
        <v>9</v>
      </c>
      <c r="E58" s="2" t="s">
        <v>62</v>
      </c>
      <c r="F58" s="2" t="s">
        <v>94</v>
      </c>
      <c r="G58" s="2" t="s">
        <v>35</v>
      </c>
      <c r="H58" s="7" t="s">
        <v>37</v>
      </c>
    </row>
    <row r="59" spans="2:8" outlineLevel="1" x14ac:dyDescent="0.25">
      <c r="B59" s="7">
        <v>28</v>
      </c>
      <c r="C59" s="2">
        <f t="shared" si="1"/>
        <v>1</v>
      </c>
      <c r="D59" s="2" t="s">
        <v>9</v>
      </c>
      <c r="E59" s="2" t="s">
        <v>63</v>
      </c>
      <c r="F59" s="2" t="s">
        <v>154</v>
      </c>
      <c r="G59" s="2" t="s">
        <v>35</v>
      </c>
      <c r="H59" s="7" t="s">
        <v>38</v>
      </c>
    </row>
    <row r="60" spans="2:8" outlineLevel="1" x14ac:dyDescent="0.25">
      <c r="B60" s="7">
        <v>28</v>
      </c>
      <c r="C60" s="2">
        <f t="shared" si="1"/>
        <v>2</v>
      </c>
      <c r="D60" s="2" t="s">
        <v>10</v>
      </c>
      <c r="E60" s="2" t="s">
        <v>64</v>
      </c>
      <c r="F60" s="2" t="s">
        <v>155</v>
      </c>
      <c r="G60" s="2" t="s">
        <v>35</v>
      </c>
      <c r="H60" s="7" t="s">
        <v>44</v>
      </c>
    </row>
    <row r="61" spans="2:8" outlineLevel="1" x14ac:dyDescent="0.25">
      <c r="B61" s="7">
        <v>28</v>
      </c>
      <c r="C61" s="2">
        <f t="shared" si="1"/>
        <v>3</v>
      </c>
      <c r="D61" s="2" t="s">
        <v>11</v>
      </c>
      <c r="E61" s="2" t="s">
        <v>65</v>
      </c>
      <c r="F61" s="2" t="s">
        <v>156</v>
      </c>
      <c r="G61" s="2" t="s">
        <v>35</v>
      </c>
      <c r="H61" s="7" t="s">
        <v>38</v>
      </c>
    </row>
    <row r="62" spans="2:8" outlineLevel="1" x14ac:dyDescent="0.25">
      <c r="B62" s="7">
        <v>28</v>
      </c>
      <c r="C62" s="2">
        <f t="shared" si="1"/>
        <v>5</v>
      </c>
      <c r="D62" s="2" t="s">
        <v>8</v>
      </c>
      <c r="E62" s="2" t="s">
        <v>66</v>
      </c>
      <c r="F62" s="2" t="s">
        <v>157</v>
      </c>
      <c r="G62" s="2" t="s">
        <v>35</v>
      </c>
      <c r="H62" s="7" t="s">
        <v>4</v>
      </c>
    </row>
    <row r="63" spans="2:8" outlineLevel="1" x14ac:dyDescent="0.25">
      <c r="B63" s="7">
        <v>28</v>
      </c>
      <c r="C63" s="2">
        <f t="shared" si="1"/>
        <v>6</v>
      </c>
      <c r="D63" s="2" t="s">
        <v>7</v>
      </c>
      <c r="E63" s="2" t="s">
        <v>67</v>
      </c>
      <c r="F63" s="2" t="s">
        <v>158</v>
      </c>
      <c r="G63" s="2" t="s">
        <v>35</v>
      </c>
      <c r="H63" s="7" t="s">
        <v>38</v>
      </c>
    </row>
    <row r="64" spans="2:8" outlineLevel="1" x14ac:dyDescent="0.25">
      <c r="B64" s="7">
        <v>14</v>
      </c>
      <c r="C64" s="2">
        <f t="shared" si="1"/>
        <v>1</v>
      </c>
      <c r="D64" s="2" t="s">
        <v>9</v>
      </c>
      <c r="E64" s="2" t="s">
        <v>68</v>
      </c>
      <c r="F64" s="2" t="s">
        <v>109</v>
      </c>
      <c r="G64" s="2" t="s">
        <v>35</v>
      </c>
      <c r="H64" s="7" t="s">
        <v>39</v>
      </c>
    </row>
    <row r="65" spans="2:8" outlineLevel="1" x14ac:dyDescent="0.25">
      <c r="B65" s="7">
        <v>14</v>
      </c>
      <c r="C65" s="2">
        <f t="shared" si="1"/>
        <v>2</v>
      </c>
      <c r="D65" s="2" t="s">
        <v>10</v>
      </c>
      <c r="E65" s="2" t="s">
        <v>69</v>
      </c>
      <c r="F65" s="2" t="s">
        <v>184</v>
      </c>
      <c r="G65" s="2" t="s">
        <v>35</v>
      </c>
      <c r="H65" s="7" t="s">
        <v>40</v>
      </c>
    </row>
    <row r="66" spans="2:8" outlineLevel="1" x14ac:dyDescent="0.25">
      <c r="B66" s="7">
        <v>14</v>
      </c>
      <c r="C66" s="2">
        <f t="shared" si="1"/>
        <v>3</v>
      </c>
      <c r="D66" s="2" t="s">
        <v>11</v>
      </c>
      <c r="E66" s="2" t="s">
        <v>70</v>
      </c>
      <c r="F66" s="2" t="s">
        <v>110</v>
      </c>
      <c r="G66" s="2" t="s">
        <v>35</v>
      </c>
      <c r="H66" s="7" t="s">
        <v>40</v>
      </c>
    </row>
    <row r="67" spans="2:8" outlineLevel="1" x14ac:dyDescent="0.25">
      <c r="B67" s="7">
        <v>14</v>
      </c>
      <c r="C67" s="2">
        <f t="shared" si="1"/>
        <v>5</v>
      </c>
      <c r="D67" s="2" t="s">
        <v>8</v>
      </c>
      <c r="E67" s="9" t="s">
        <v>71</v>
      </c>
      <c r="F67" s="2" t="s">
        <v>185</v>
      </c>
      <c r="G67" s="2" t="s">
        <v>35</v>
      </c>
      <c r="H67" s="7" t="s">
        <v>45</v>
      </c>
    </row>
    <row r="68" spans="2:8" outlineLevel="1" x14ac:dyDescent="0.25">
      <c r="B68" s="7">
        <v>14</v>
      </c>
      <c r="C68" s="2">
        <f t="shared" ref="C68:C73" si="2">VLOOKUP(D68,$B$350:$C$362,2,FALSE)</f>
        <v>6</v>
      </c>
      <c r="D68" s="2" t="s">
        <v>7</v>
      </c>
      <c r="E68" s="9" t="s">
        <v>72</v>
      </c>
      <c r="F68" s="2" t="s">
        <v>186</v>
      </c>
      <c r="G68" s="2" t="s">
        <v>35</v>
      </c>
      <c r="H68" s="7" t="s">
        <v>39</v>
      </c>
    </row>
    <row r="69" spans="2:8" outlineLevel="1" x14ac:dyDescent="0.25">
      <c r="B69" s="7">
        <v>7</v>
      </c>
      <c r="C69" s="2">
        <f t="shared" si="2"/>
        <v>1</v>
      </c>
      <c r="D69" s="2" t="s">
        <v>9</v>
      </c>
      <c r="E69" s="9" t="s">
        <v>121</v>
      </c>
      <c r="F69" s="2" t="s">
        <v>201</v>
      </c>
      <c r="G69" s="2" t="s">
        <v>35</v>
      </c>
      <c r="H69" s="7" t="s">
        <v>41</v>
      </c>
    </row>
    <row r="70" spans="2:8" outlineLevel="1" x14ac:dyDescent="0.25">
      <c r="B70" s="7">
        <v>7</v>
      </c>
      <c r="C70" s="2">
        <f t="shared" si="2"/>
        <v>2</v>
      </c>
      <c r="D70" s="2" t="s">
        <v>10</v>
      </c>
      <c r="E70" s="9" t="s">
        <v>122</v>
      </c>
      <c r="F70" s="2" t="s">
        <v>123</v>
      </c>
      <c r="G70" s="2" t="s">
        <v>35</v>
      </c>
      <c r="H70" s="7" t="s">
        <v>42</v>
      </c>
    </row>
    <row r="71" spans="2:8" outlineLevel="1" x14ac:dyDescent="0.25">
      <c r="B71" s="7">
        <v>7</v>
      </c>
      <c r="C71" s="2">
        <f t="shared" si="2"/>
        <v>3</v>
      </c>
      <c r="D71" s="2" t="s">
        <v>11</v>
      </c>
      <c r="E71" s="9" t="s">
        <v>124</v>
      </c>
      <c r="F71" s="2" t="s">
        <v>202</v>
      </c>
      <c r="G71" s="2" t="s">
        <v>35</v>
      </c>
      <c r="H71" s="7" t="s">
        <v>42</v>
      </c>
    </row>
    <row r="72" spans="2:8" outlineLevel="1" x14ac:dyDescent="0.25">
      <c r="B72" s="7">
        <v>7</v>
      </c>
      <c r="C72" s="2">
        <f t="shared" si="2"/>
        <v>5</v>
      </c>
      <c r="D72" s="2" t="s">
        <v>8</v>
      </c>
      <c r="E72" s="9" t="s">
        <v>125</v>
      </c>
      <c r="F72" s="2" t="s">
        <v>203</v>
      </c>
      <c r="G72" s="2" t="s">
        <v>35</v>
      </c>
      <c r="H72" s="7" t="s">
        <v>42</v>
      </c>
    </row>
    <row r="73" spans="2:8" outlineLevel="1" x14ac:dyDescent="0.25">
      <c r="B73" s="7">
        <v>7</v>
      </c>
      <c r="C73" s="2">
        <f t="shared" si="2"/>
        <v>6</v>
      </c>
      <c r="D73" s="2" t="s">
        <v>7</v>
      </c>
      <c r="E73" s="9" t="s">
        <v>126</v>
      </c>
      <c r="F73" s="2" t="s">
        <v>127</v>
      </c>
      <c r="G73" s="2" t="s">
        <v>35</v>
      </c>
      <c r="H73" s="7" t="s">
        <v>42</v>
      </c>
    </row>
    <row r="74" spans="2:8" x14ac:dyDescent="0.25">
      <c r="B74" s="18"/>
      <c r="C74" s="16"/>
      <c r="D74" s="16"/>
      <c r="E74" s="19"/>
      <c r="F74" s="11"/>
      <c r="G74" s="17"/>
      <c r="H74" s="18"/>
    </row>
    <row r="75" spans="2:8" x14ac:dyDescent="0.25">
      <c r="B75" s="29" t="s">
        <v>221</v>
      </c>
      <c r="C75" s="16"/>
      <c r="D75" s="16"/>
      <c r="E75" s="19"/>
      <c r="F75" s="11"/>
      <c r="G75" s="17"/>
      <c r="H75" s="18"/>
    </row>
    <row r="76" spans="2:8" x14ac:dyDescent="0.25">
      <c r="B76" s="2" t="s">
        <v>6</v>
      </c>
      <c r="C76" s="2" t="s">
        <v>47</v>
      </c>
      <c r="D76" s="2" t="s">
        <v>19</v>
      </c>
      <c r="E76" s="2" t="s">
        <v>83</v>
      </c>
      <c r="F76" s="2" t="s">
        <v>239</v>
      </c>
      <c r="G76" s="2" t="s">
        <v>34</v>
      </c>
      <c r="H76" s="4" t="s">
        <v>3</v>
      </c>
    </row>
    <row r="77" spans="2:8" x14ac:dyDescent="0.25">
      <c r="B77" s="7">
        <v>60</v>
      </c>
      <c r="C77" s="2">
        <f t="shared" ref="C77:C108" si="3">VLOOKUP(D77,$B$350:$C$362,2,FALSE)</f>
        <v>1</v>
      </c>
      <c r="D77" s="2" t="s">
        <v>9</v>
      </c>
      <c r="E77" s="6"/>
      <c r="F77" s="6" t="s">
        <v>249</v>
      </c>
      <c r="G77" s="2" t="s">
        <v>25</v>
      </c>
      <c r="H77" s="7" t="s">
        <v>24</v>
      </c>
    </row>
    <row r="78" spans="2:8" x14ac:dyDescent="0.25">
      <c r="B78" s="7">
        <v>60</v>
      </c>
      <c r="C78" s="2">
        <f t="shared" si="3"/>
        <v>2</v>
      </c>
      <c r="D78" s="2" t="s">
        <v>10</v>
      </c>
      <c r="E78" s="6"/>
      <c r="F78" s="6" t="s">
        <v>250</v>
      </c>
      <c r="G78" s="2" t="s">
        <v>25</v>
      </c>
      <c r="H78" s="7" t="s">
        <v>24</v>
      </c>
    </row>
    <row r="79" spans="2:8" x14ac:dyDescent="0.25">
      <c r="B79" s="7">
        <v>60</v>
      </c>
      <c r="C79" s="2">
        <f t="shared" si="3"/>
        <v>3</v>
      </c>
      <c r="D79" s="2" t="s">
        <v>11</v>
      </c>
      <c r="E79" s="6"/>
      <c r="F79" s="6" t="s">
        <v>246</v>
      </c>
      <c r="G79" s="2" t="s">
        <v>25</v>
      </c>
      <c r="H79" s="7" t="s">
        <v>24</v>
      </c>
    </row>
    <row r="80" spans="2:8" x14ac:dyDescent="0.25">
      <c r="B80" s="7">
        <v>60</v>
      </c>
      <c r="C80" s="2">
        <f t="shared" si="3"/>
        <v>4</v>
      </c>
      <c r="D80" s="2" t="s">
        <v>12</v>
      </c>
      <c r="E80" s="6"/>
      <c r="F80" s="6" t="s">
        <v>251</v>
      </c>
      <c r="G80" s="2" t="s">
        <v>25</v>
      </c>
      <c r="H80" s="7" t="s">
        <v>24</v>
      </c>
    </row>
    <row r="81" spans="2:8" x14ac:dyDescent="0.25">
      <c r="B81" s="7">
        <v>60</v>
      </c>
      <c r="C81" s="2">
        <f t="shared" si="3"/>
        <v>5</v>
      </c>
      <c r="D81" s="2" t="s">
        <v>8</v>
      </c>
      <c r="E81" s="6"/>
      <c r="F81" s="6" t="s">
        <v>252</v>
      </c>
      <c r="G81" s="2" t="s">
        <v>25</v>
      </c>
      <c r="H81" s="7" t="s">
        <v>24</v>
      </c>
    </row>
    <row r="82" spans="2:8" x14ac:dyDescent="0.25">
      <c r="B82" s="7">
        <v>60</v>
      </c>
      <c r="C82" s="2">
        <f t="shared" si="3"/>
        <v>6</v>
      </c>
      <c r="D82" s="2" t="s">
        <v>7</v>
      </c>
      <c r="E82" s="6"/>
      <c r="F82" s="6" t="s">
        <v>248</v>
      </c>
      <c r="G82" s="2" t="s">
        <v>25</v>
      </c>
      <c r="H82" s="7" t="s">
        <v>24</v>
      </c>
    </row>
    <row r="83" spans="2:8" x14ac:dyDescent="0.25">
      <c r="B83" s="7">
        <v>60</v>
      </c>
      <c r="C83" s="2">
        <f t="shared" si="3"/>
        <v>7</v>
      </c>
      <c r="D83" s="2" t="s">
        <v>132</v>
      </c>
      <c r="E83" s="6"/>
      <c r="F83" s="6" t="s">
        <v>253</v>
      </c>
      <c r="G83" s="2" t="s">
        <v>25</v>
      </c>
      <c r="H83" s="7" t="s">
        <v>24</v>
      </c>
    </row>
    <row r="84" spans="2:8" x14ac:dyDescent="0.25">
      <c r="B84" s="7">
        <v>60</v>
      </c>
      <c r="C84" s="2">
        <f t="shared" si="3"/>
        <v>8</v>
      </c>
      <c r="D84" s="2" t="s">
        <v>133</v>
      </c>
      <c r="E84" s="6"/>
      <c r="F84" s="6" t="s">
        <v>254</v>
      </c>
      <c r="G84" s="2" t="s">
        <v>25</v>
      </c>
      <c r="H84" s="7" t="s">
        <v>24</v>
      </c>
    </row>
    <row r="85" spans="2:8" x14ac:dyDescent="0.25">
      <c r="B85" s="7">
        <v>60</v>
      </c>
      <c r="C85" s="2">
        <f t="shared" si="3"/>
        <v>9</v>
      </c>
      <c r="D85" s="2" t="s">
        <v>134</v>
      </c>
      <c r="E85" s="6"/>
      <c r="F85" s="6" t="s">
        <v>255</v>
      </c>
      <c r="G85" s="2" t="s">
        <v>25</v>
      </c>
      <c r="H85" s="7" t="s">
        <v>24</v>
      </c>
    </row>
    <row r="86" spans="2:8" x14ac:dyDescent="0.25">
      <c r="B86" s="7">
        <v>50</v>
      </c>
      <c r="C86" s="2">
        <f t="shared" si="3"/>
        <v>1</v>
      </c>
      <c r="D86" s="2" t="s">
        <v>9</v>
      </c>
      <c r="E86" s="6"/>
      <c r="F86" s="6" t="s">
        <v>222</v>
      </c>
      <c r="G86" s="2" t="s">
        <v>25</v>
      </c>
      <c r="H86" s="7" t="s">
        <v>52</v>
      </c>
    </row>
    <row r="87" spans="2:8" x14ac:dyDescent="0.25">
      <c r="B87" s="7">
        <v>50</v>
      </c>
      <c r="C87" s="2">
        <f t="shared" si="3"/>
        <v>2</v>
      </c>
      <c r="D87" s="2" t="s">
        <v>10</v>
      </c>
      <c r="E87" s="6"/>
      <c r="F87" s="6" t="s">
        <v>223</v>
      </c>
      <c r="G87" s="2" t="s">
        <v>25</v>
      </c>
      <c r="H87" s="7" t="s">
        <v>52</v>
      </c>
    </row>
    <row r="88" spans="2:8" x14ac:dyDescent="0.25">
      <c r="B88" s="7">
        <v>50</v>
      </c>
      <c r="C88" s="2">
        <f t="shared" si="3"/>
        <v>3</v>
      </c>
      <c r="D88" s="2" t="s">
        <v>11</v>
      </c>
      <c r="E88" s="6"/>
      <c r="F88" s="6" t="s">
        <v>224</v>
      </c>
      <c r="G88" s="2" t="s">
        <v>25</v>
      </c>
      <c r="H88" s="7" t="s">
        <v>52</v>
      </c>
    </row>
    <row r="89" spans="2:8" x14ac:dyDescent="0.25">
      <c r="B89" s="7">
        <v>50</v>
      </c>
      <c r="C89" s="2">
        <f t="shared" si="3"/>
        <v>4</v>
      </c>
      <c r="D89" s="2" t="s">
        <v>12</v>
      </c>
      <c r="E89" s="6"/>
      <c r="F89" s="6" t="s">
        <v>225</v>
      </c>
      <c r="G89" s="2" t="s">
        <v>25</v>
      </c>
      <c r="H89" s="7" t="s">
        <v>52</v>
      </c>
    </row>
    <row r="90" spans="2:8" x14ac:dyDescent="0.25">
      <c r="B90" s="7">
        <v>50</v>
      </c>
      <c r="C90" s="2">
        <f t="shared" si="3"/>
        <v>5</v>
      </c>
      <c r="D90" s="2" t="s">
        <v>8</v>
      </c>
      <c r="E90" s="6"/>
      <c r="F90" s="6" t="s">
        <v>226</v>
      </c>
      <c r="G90" s="2" t="s">
        <v>25</v>
      </c>
      <c r="H90" s="7" t="s">
        <v>52</v>
      </c>
    </row>
    <row r="91" spans="2:8" x14ac:dyDescent="0.25">
      <c r="B91" s="7">
        <v>50</v>
      </c>
      <c r="C91" s="2">
        <f t="shared" si="3"/>
        <v>6</v>
      </c>
      <c r="D91" s="2" t="s">
        <v>7</v>
      </c>
      <c r="E91" s="6"/>
      <c r="F91" s="6" t="s">
        <v>175</v>
      </c>
      <c r="G91" s="2" t="s">
        <v>25</v>
      </c>
      <c r="H91" s="7" t="s">
        <v>52</v>
      </c>
    </row>
    <row r="92" spans="2:8" x14ac:dyDescent="0.25">
      <c r="B92" s="7">
        <v>50</v>
      </c>
      <c r="C92" s="2">
        <f t="shared" si="3"/>
        <v>7</v>
      </c>
      <c r="D92" s="2" t="s">
        <v>132</v>
      </c>
      <c r="E92" s="6"/>
      <c r="F92" s="6" t="s">
        <v>178</v>
      </c>
      <c r="G92" s="2" t="s">
        <v>25</v>
      </c>
      <c r="H92" s="7" t="s">
        <v>52</v>
      </c>
    </row>
    <row r="93" spans="2:8" x14ac:dyDescent="0.25">
      <c r="B93" s="7">
        <v>50</v>
      </c>
      <c r="C93" s="2">
        <f t="shared" si="3"/>
        <v>8</v>
      </c>
      <c r="D93" s="2" t="s">
        <v>133</v>
      </c>
      <c r="E93" s="6"/>
      <c r="F93" s="6" t="s">
        <v>179</v>
      </c>
      <c r="G93" s="2" t="s">
        <v>25</v>
      </c>
      <c r="H93" s="7" t="s">
        <v>52</v>
      </c>
    </row>
    <row r="94" spans="2:8" x14ac:dyDescent="0.25">
      <c r="B94" s="7">
        <v>50</v>
      </c>
      <c r="C94" s="2">
        <f t="shared" si="3"/>
        <v>9</v>
      </c>
      <c r="D94" s="2" t="s">
        <v>134</v>
      </c>
      <c r="E94" s="6"/>
      <c r="F94" s="6" t="s">
        <v>180</v>
      </c>
      <c r="G94" s="2" t="s">
        <v>25</v>
      </c>
      <c r="H94" s="7" t="s">
        <v>52</v>
      </c>
    </row>
    <row r="95" spans="2:8" x14ac:dyDescent="0.25">
      <c r="B95" s="7">
        <v>40</v>
      </c>
      <c r="C95" s="2">
        <f t="shared" si="3"/>
        <v>1</v>
      </c>
      <c r="D95" s="2" t="s">
        <v>9</v>
      </c>
      <c r="E95" s="6"/>
      <c r="F95" s="22" t="s">
        <v>220</v>
      </c>
      <c r="G95" s="2" t="s">
        <v>25</v>
      </c>
      <c r="H95" s="7" t="s">
        <v>55</v>
      </c>
    </row>
    <row r="96" spans="2:8" x14ac:dyDescent="0.25">
      <c r="B96" s="7">
        <v>40</v>
      </c>
      <c r="C96" s="2">
        <f t="shared" si="3"/>
        <v>2</v>
      </c>
      <c r="D96" s="2" t="s">
        <v>10</v>
      </c>
      <c r="E96" s="6"/>
      <c r="F96" s="22" t="s">
        <v>219</v>
      </c>
      <c r="G96" s="2" t="s">
        <v>25</v>
      </c>
      <c r="H96" s="7" t="s">
        <v>55</v>
      </c>
    </row>
    <row r="97" spans="2:8" x14ac:dyDescent="0.25">
      <c r="B97" s="7">
        <v>40</v>
      </c>
      <c r="C97" s="2">
        <f t="shared" si="3"/>
        <v>3</v>
      </c>
      <c r="D97" s="2" t="s">
        <v>11</v>
      </c>
      <c r="E97" s="6"/>
      <c r="F97" s="22" t="s">
        <v>216</v>
      </c>
      <c r="G97" s="2" t="s">
        <v>25</v>
      </c>
      <c r="H97" s="7" t="s">
        <v>55</v>
      </c>
    </row>
    <row r="98" spans="2:8" x14ac:dyDescent="0.25">
      <c r="B98" s="7">
        <v>40</v>
      </c>
      <c r="C98" s="2">
        <f t="shared" si="3"/>
        <v>4</v>
      </c>
      <c r="D98" s="2" t="s">
        <v>12</v>
      </c>
      <c r="E98" s="6"/>
      <c r="F98" s="22" t="s">
        <v>217</v>
      </c>
      <c r="G98" s="2" t="s">
        <v>25</v>
      </c>
      <c r="H98" s="7" t="s">
        <v>55</v>
      </c>
    </row>
    <row r="99" spans="2:8" x14ac:dyDescent="0.25">
      <c r="B99" s="7">
        <v>40</v>
      </c>
      <c r="C99" s="2">
        <f t="shared" si="3"/>
        <v>5</v>
      </c>
      <c r="D99" s="2" t="s">
        <v>8</v>
      </c>
      <c r="E99" s="6"/>
      <c r="F99" s="22" t="s">
        <v>218</v>
      </c>
      <c r="G99" s="2" t="s">
        <v>25</v>
      </c>
      <c r="H99" s="7" t="s">
        <v>55</v>
      </c>
    </row>
    <row r="100" spans="2:8" x14ac:dyDescent="0.25">
      <c r="B100" s="7">
        <v>40</v>
      </c>
      <c r="C100" s="2">
        <f t="shared" si="3"/>
        <v>6</v>
      </c>
      <c r="D100" s="2" t="s">
        <v>7</v>
      </c>
      <c r="E100" s="6"/>
      <c r="F100" s="22" t="s">
        <v>145</v>
      </c>
      <c r="G100" s="2" t="s">
        <v>25</v>
      </c>
      <c r="H100" s="7" t="s">
        <v>55</v>
      </c>
    </row>
    <row r="101" spans="2:8" x14ac:dyDescent="0.25">
      <c r="B101" s="7">
        <v>40</v>
      </c>
      <c r="C101" s="2">
        <f t="shared" si="3"/>
        <v>7</v>
      </c>
      <c r="D101" s="2" t="s">
        <v>132</v>
      </c>
      <c r="E101" s="6"/>
      <c r="F101" s="22" t="s">
        <v>146</v>
      </c>
      <c r="G101" s="2" t="s">
        <v>25</v>
      </c>
      <c r="H101" s="7" t="s">
        <v>55</v>
      </c>
    </row>
    <row r="102" spans="2:8" x14ac:dyDescent="0.25">
      <c r="B102" s="7">
        <v>40</v>
      </c>
      <c r="C102" s="2">
        <f t="shared" si="3"/>
        <v>8</v>
      </c>
      <c r="D102" s="2" t="s">
        <v>133</v>
      </c>
      <c r="E102" s="6"/>
      <c r="F102" s="22" t="s">
        <v>147</v>
      </c>
      <c r="G102" s="2" t="s">
        <v>25</v>
      </c>
      <c r="H102" s="7" t="s">
        <v>55</v>
      </c>
    </row>
    <row r="103" spans="2:8" x14ac:dyDescent="0.25">
      <c r="B103" s="7">
        <v>40</v>
      </c>
      <c r="C103" s="2">
        <f t="shared" si="3"/>
        <v>9</v>
      </c>
      <c r="D103" s="2" t="s">
        <v>134</v>
      </c>
      <c r="E103" s="6"/>
      <c r="F103" s="22" t="s">
        <v>148</v>
      </c>
      <c r="G103" s="2" t="s">
        <v>25</v>
      </c>
      <c r="H103" s="7" t="s">
        <v>55</v>
      </c>
    </row>
    <row r="104" spans="2:8" x14ac:dyDescent="0.25">
      <c r="B104" s="7">
        <v>30</v>
      </c>
      <c r="C104" s="2">
        <f t="shared" si="3"/>
        <v>1</v>
      </c>
      <c r="D104" s="2" t="s">
        <v>9</v>
      </c>
      <c r="E104" s="6"/>
      <c r="F104" s="6" t="s">
        <v>237</v>
      </c>
      <c r="G104" s="9" t="s">
        <v>25</v>
      </c>
      <c r="H104" s="4" t="s">
        <v>238</v>
      </c>
    </row>
    <row r="105" spans="2:8" x14ac:dyDescent="0.25">
      <c r="B105" s="7">
        <v>30</v>
      </c>
      <c r="C105" s="2">
        <f t="shared" si="3"/>
        <v>2</v>
      </c>
      <c r="D105" s="2" t="s">
        <v>10</v>
      </c>
      <c r="E105" s="6"/>
      <c r="F105" s="6" t="s">
        <v>236</v>
      </c>
      <c r="G105" s="9" t="s">
        <v>25</v>
      </c>
      <c r="H105" s="4" t="s">
        <v>238</v>
      </c>
    </row>
    <row r="106" spans="2:8" x14ac:dyDescent="0.25">
      <c r="B106" s="7">
        <v>30</v>
      </c>
      <c r="C106" s="2">
        <f t="shared" si="3"/>
        <v>3</v>
      </c>
      <c r="D106" s="2" t="s">
        <v>11</v>
      </c>
      <c r="E106" s="6"/>
      <c r="F106" s="6" t="s">
        <v>235</v>
      </c>
      <c r="G106" s="9" t="s">
        <v>25</v>
      </c>
      <c r="H106" s="4" t="s">
        <v>238</v>
      </c>
    </row>
    <row r="107" spans="2:8" x14ac:dyDescent="0.25">
      <c r="B107" s="7">
        <v>30</v>
      </c>
      <c r="C107" s="2">
        <f t="shared" si="3"/>
        <v>4</v>
      </c>
      <c r="D107" s="2" t="s">
        <v>12</v>
      </c>
      <c r="E107" s="6"/>
      <c r="F107" s="6" t="s">
        <v>234</v>
      </c>
      <c r="G107" s="9" t="s">
        <v>25</v>
      </c>
      <c r="H107" s="4" t="s">
        <v>238</v>
      </c>
    </row>
    <row r="108" spans="2:8" x14ac:dyDescent="0.25">
      <c r="B108" s="7">
        <v>30</v>
      </c>
      <c r="C108" s="2">
        <f t="shared" si="3"/>
        <v>5</v>
      </c>
      <c r="D108" s="2" t="s">
        <v>8</v>
      </c>
      <c r="E108" s="6"/>
      <c r="F108" s="6" t="s">
        <v>92</v>
      </c>
      <c r="G108" s="9" t="s">
        <v>25</v>
      </c>
      <c r="H108" s="4" t="s">
        <v>238</v>
      </c>
    </row>
    <row r="109" spans="2:8" x14ac:dyDescent="0.25">
      <c r="B109" s="7">
        <v>30</v>
      </c>
      <c r="C109" s="2">
        <f t="shared" ref="C109:C130" si="4">VLOOKUP(D109,$B$350:$C$362,2,FALSE)</f>
        <v>6</v>
      </c>
      <c r="D109" s="2" t="s">
        <v>7</v>
      </c>
      <c r="E109" s="6"/>
      <c r="F109" s="6" t="s">
        <v>212</v>
      </c>
      <c r="G109" s="9" t="s">
        <v>25</v>
      </c>
      <c r="H109" s="4" t="s">
        <v>238</v>
      </c>
    </row>
    <row r="110" spans="2:8" x14ac:dyDescent="0.25">
      <c r="B110" s="7">
        <v>30</v>
      </c>
      <c r="C110" s="2">
        <f t="shared" si="4"/>
        <v>7</v>
      </c>
      <c r="D110" s="2" t="s">
        <v>132</v>
      </c>
      <c r="E110" s="6"/>
      <c r="F110" s="6" t="s">
        <v>213</v>
      </c>
      <c r="G110" s="9" t="s">
        <v>25</v>
      </c>
      <c r="H110" s="4" t="s">
        <v>238</v>
      </c>
    </row>
    <row r="111" spans="2:8" x14ac:dyDescent="0.25">
      <c r="B111" s="7">
        <v>30</v>
      </c>
      <c r="C111" s="2">
        <f t="shared" si="4"/>
        <v>8</v>
      </c>
      <c r="D111" s="2" t="s">
        <v>133</v>
      </c>
      <c r="E111" s="6"/>
      <c r="F111" s="6" t="s">
        <v>214</v>
      </c>
      <c r="G111" s="9" t="s">
        <v>25</v>
      </c>
      <c r="H111" s="4" t="s">
        <v>238</v>
      </c>
    </row>
    <row r="112" spans="2:8" x14ac:dyDescent="0.25">
      <c r="B112" s="7">
        <v>30</v>
      </c>
      <c r="C112" s="2">
        <f t="shared" si="4"/>
        <v>9</v>
      </c>
      <c r="D112" s="2" t="s">
        <v>134</v>
      </c>
      <c r="E112" s="6"/>
      <c r="F112" s="6" t="s">
        <v>215</v>
      </c>
      <c r="G112" s="9" t="s">
        <v>25</v>
      </c>
      <c r="H112" s="4" t="s">
        <v>238</v>
      </c>
    </row>
    <row r="113" spans="2:8" x14ac:dyDescent="0.25">
      <c r="B113" s="7">
        <v>29.65</v>
      </c>
      <c r="C113" s="2">
        <f t="shared" si="4"/>
        <v>1</v>
      </c>
      <c r="D113" s="2" t="s">
        <v>9</v>
      </c>
      <c r="E113" s="6"/>
      <c r="F113" s="6" t="s">
        <v>237</v>
      </c>
      <c r="G113" s="9" t="s">
        <v>25</v>
      </c>
      <c r="H113" s="4" t="s">
        <v>238</v>
      </c>
    </row>
    <row r="114" spans="2:8" x14ac:dyDescent="0.25">
      <c r="B114" s="7">
        <v>29.65</v>
      </c>
      <c r="C114" s="2">
        <f t="shared" si="4"/>
        <v>2</v>
      </c>
      <c r="D114" s="2" t="s">
        <v>10</v>
      </c>
      <c r="E114" s="6"/>
      <c r="F114" s="6" t="s">
        <v>236</v>
      </c>
      <c r="G114" s="9" t="s">
        <v>25</v>
      </c>
      <c r="H114" s="4" t="s">
        <v>238</v>
      </c>
    </row>
    <row r="115" spans="2:8" x14ac:dyDescent="0.25">
      <c r="B115" s="7">
        <v>29.65</v>
      </c>
      <c r="C115" s="2">
        <f t="shared" si="4"/>
        <v>3</v>
      </c>
      <c r="D115" s="2" t="s">
        <v>11</v>
      </c>
      <c r="E115" s="6"/>
      <c r="F115" s="6" t="s">
        <v>235</v>
      </c>
      <c r="G115" s="9" t="s">
        <v>25</v>
      </c>
      <c r="H115" s="4" t="s">
        <v>238</v>
      </c>
    </row>
    <row r="116" spans="2:8" x14ac:dyDescent="0.25">
      <c r="B116" s="7">
        <v>29.65</v>
      </c>
      <c r="C116" s="2">
        <f t="shared" si="4"/>
        <v>4</v>
      </c>
      <c r="D116" s="2" t="s">
        <v>12</v>
      </c>
      <c r="E116" s="6"/>
      <c r="F116" s="6" t="s">
        <v>234</v>
      </c>
      <c r="G116" s="9" t="s">
        <v>25</v>
      </c>
      <c r="H116" s="4" t="s">
        <v>238</v>
      </c>
    </row>
    <row r="117" spans="2:8" x14ac:dyDescent="0.25">
      <c r="B117" s="7">
        <v>29.65</v>
      </c>
      <c r="C117" s="2">
        <f t="shared" si="4"/>
        <v>5</v>
      </c>
      <c r="D117" s="2" t="s">
        <v>8</v>
      </c>
      <c r="E117" s="6"/>
      <c r="F117" s="6" t="s">
        <v>92</v>
      </c>
      <c r="G117" s="9" t="s">
        <v>25</v>
      </c>
      <c r="H117" s="4" t="s">
        <v>238</v>
      </c>
    </row>
    <row r="118" spans="2:8" x14ac:dyDescent="0.25">
      <c r="B118" s="7">
        <v>29.65</v>
      </c>
      <c r="C118" s="2">
        <f t="shared" si="4"/>
        <v>6</v>
      </c>
      <c r="D118" s="2" t="s">
        <v>7</v>
      </c>
      <c r="E118" s="6"/>
      <c r="F118" s="6" t="s">
        <v>212</v>
      </c>
      <c r="G118" s="9" t="s">
        <v>25</v>
      </c>
      <c r="H118" s="4" t="s">
        <v>238</v>
      </c>
    </row>
    <row r="119" spans="2:8" x14ac:dyDescent="0.25">
      <c r="B119" s="7">
        <v>29.65</v>
      </c>
      <c r="C119" s="2">
        <f t="shared" si="4"/>
        <v>7</v>
      </c>
      <c r="D119" s="2" t="s">
        <v>132</v>
      </c>
      <c r="E119" s="6"/>
      <c r="F119" s="6" t="s">
        <v>213</v>
      </c>
      <c r="G119" s="9" t="s">
        <v>25</v>
      </c>
      <c r="H119" s="4" t="s">
        <v>238</v>
      </c>
    </row>
    <row r="120" spans="2:8" x14ac:dyDescent="0.25">
      <c r="B120" s="7">
        <v>29.65</v>
      </c>
      <c r="C120" s="2">
        <f t="shared" si="4"/>
        <v>8</v>
      </c>
      <c r="D120" s="2" t="s">
        <v>133</v>
      </c>
      <c r="E120" s="6"/>
      <c r="F120" s="6" t="s">
        <v>214</v>
      </c>
      <c r="G120" s="9" t="s">
        <v>25</v>
      </c>
      <c r="H120" s="4" t="s">
        <v>238</v>
      </c>
    </row>
    <row r="121" spans="2:8" x14ac:dyDescent="0.25">
      <c r="B121" s="7">
        <v>29.65</v>
      </c>
      <c r="C121" s="2">
        <f t="shared" si="4"/>
        <v>9</v>
      </c>
      <c r="D121" s="2" t="s">
        <v>134</v>
      </c>
      <c r="E121" s="6"/>
      <c r="F121" s="6" t="s">
        <v>215</v>
      </c>
      <c r="G121" s="9" t="s">
        <v>25</v>
      </c>
      <c r="H121" s="4" t="s">
        <v>238</v>
      </c>
    </row>
    <row r="122" spans="2:8" x14ac:dyDescent="0.25">
      <c r="B122" s="7">
        <v>25</v>
      </c>
      <c r="C122" s="2">
        <f t="shared" si="4"/>
        <v>1</v>
      </c>
      <c r="D122" s="2" t="s">
        <v>9</v>
      </c>
      <c r="E122" s="6"/>
      <c r="F122" s="23"/>
      <c r="G122" s="2" t="s">
        <v>25</v>
      </c>
      <c r="H122" s="7" t="s">
        <v>135</v>
      </c>
    </row>
    <row r="123" spans="2:8" x14ac:dyDescent="0.25">
      <c r="B123" s="7">
        <v>25</v>
      </c>
      <c r="C123" s="2">
        <f t="shared" si="4"/>
        <v>2</v>
      </c>
      <c r="D123" s="2" t="s">
        <v>10</v>
      </c>
      <c r="E123" s="6"/>
      <c r="F123" s="23"/>
      <c r="G123" s="2" t="s">
        <v>25</v>
      </c>
      <c r="H123" s="7" t="s">
        <v>135</v>
      </c>
    </row>
    <row r="124" spans="2:8" x14ac:dyDescent="0.25">
      <c r="B124" s="7">
        <v>25</v>
      </c>
      <c r="C124" s="2">
        <f t="shared" si="4"/>
        <v>3</v>
      </c>
      <c r="D124" s="2" t="s">
        <v>11</v>
      </c>
      <c r="E124" s="6"/>
      <c r="F124" s="23"/>
      <c r="G124" s="2" t="s">
        <v>25</v>
      </c>
      <c r="H124" s="7" t="s">
        <v>135</v>
      </c>
    </row>
    <row r="125" spans="2:8" x14ac:dyDescent="0.25">
      <c r="B125" s="7">
        <v>25</v>
      </c>
      <c r="C125" s="2">
        <f t="shared" si="4"/>
        <v>4</v>
      </c>
      <c r="D125" s="2" t="s">
        <v>12</v>
      </c>
      <c r="E125" s="6"/>
      <c r="F125" s="23"/>
      <c r="G125" s="2" t="s">
        <v>25</v>
      </c>
      <c r="H125" s="7" t="s">
        <v>135</v>
      </c>
    </row>
    <row r="126" spans="2:8" x14ac:dyDescent="0.25">
      <c r="B126" s="7">
        <v>25</v>
      </c>
      <c r="C126" s="2">
        <f t="shared" si="4"/>
        <v>5</v>
      </c>
      <c r="D126" s="2" t="s">
        <v>8</v>
      </c>
      <c r="E126" s="6"/>
      <c r="F126" s="23"/>
      <c r="G126" s="2" t="s">
        <v>25</v>
      </c>
      <c r="H126" s="7" t="s">
        <v>135</v>
      </c>
    </row>
    <row r="127" spans="2:8" x14ac:dyDescent="0.25">
      <c r="B127" s="7">
        <v>25</v>
      </c>
      <c r="C127" s="2">
        <f t="shared" si="4"/>
        <v>6</v>
      </c>
      <c r="D127" s="2" t="s">
        <v>7</v>
      </c>
      <c r="E127" s="6"/>
      <c r="F127" s="23"/>
      <c r="G127" s="2" t="s">
        <v>25</v>
      </c>
      <c r="H127" s="7" t="s">
        <v>135</v>
      </c>
    </row>
    <row r="128" spans="2:8" x14ac:dyDescent="0.25">
      <c r="B128" s="7">
        <v>25</v>
      </c>
      <c r="C128" s="2">
        <f t="shared" si="4"/>
        <v>7</v>
      </c>
      <c r="D128" s="2" t="s">
        <v>132</v>
      </c>
      <c r="E128" s="9"/>
      <c r="F128" s="23" t="s">
        <v>128</v>
      </c>
      <c r="G128" s="2" t="s">
        <v>25</v>
      </c>
      <c r="H128" s="7" t="s">
        <v>135</v>
      </c>
    </row>
    <row r="129" spans="2:8" x14ac:dyDescent="0.25">
      <c r="B129" s="7">
        <v>25</v>
      </c>
      <c r="C129" s="2">
        <f t="shared" si="4"/>
        <v>8</v>
      </c>
      <c r="D129" s="2" t="s">
        <v>133</v>
      </c>
      <c r="E129" s="9"/>
      <c r="F129" s="23" t="s">
        <v>129</v>
      </c>
      <c r="G129" s="2" t="s">
        <v>25</v>
      </c>
      <c r="H129" s="7" t="s">
        <v>135</v>
      </c>
    </row>
    <row r="130" spans="2:8" x14ac:dyDescent="0.25">
      <c r="B130" s="7">
        <v>20</v>
      </c>
      <c r="C130" s="2">
        <f t="shared" si="4"/>
        <v>1</v>
      </c>
      <c r="D130" s="2" t="s">
        <v>9</v>
      </c>
      <c r="E130" s="6"/>
      <c r="F130" s="22" t="s">
        <v>193</v>
      </c>
      <c r="G130" s="9" t="s">
        <v>25</v>
      </c>
      <c r="H130" s="7" t="s">
        <v>140</v>
      </c>
    </row>
    <row r="131" spans="2:8" x14ac:dyDescent="0.25">
      <c r="B131" s="7">
        <v>20</v>
      </c>
      <c r="C131" s="2">
        <f t="shared" ref="C131:C144" si="5">VLOOKUP(D131,$B$350:$C$362,2,FALSE)</f>
        <v>2</v>
      </c>
      <c r="D131" s="2" t="s">
        <v>10</v>
      </c>
      <c r="E131" s="6"/>
      <c r="F131" s="22" t="s">
        <v>194</v>
      </c>
      <c r="G131" s="9" t="s">
        <v>25</v>
      </c>
      <c r="H131" s="7" t="s">
        <v>140</v>
      </c>
    </row>
    <row r="132" spans="2:8" x14ac:dyDescent="0.25">
      <c r="B132" s="7">
        <v>20</v>
      </c>
      <c r="C132" s="2">
        <f t="shared" si="5"/>
        <v>3</v>
      </c>
      <c r="D132" s="2" t="s">
        <v>11</v>
      </c>
      <c r="E132" s="6"/>
      <c r="F132" s="22" t="s">
        <v>195</v>
      </c>
      <c r="G132" s="9" t="s">
        <v>25</v>
      </c>
      <c r="H132" s="7" t="s">
        <v>140</v>
      </c>
    </row>
    <row r="133" spans="2:8" x14ac:dyDescent="0.25">
      <c r="B133" s="7">
        <v>20</v>
      </c>
      <c r="C133" s="2">
        <f t="shared" si="5"/>
        <v>5</v>
      </c>
      <c r="D133" s="2" t="s">
        <v>8</v>
      </c>
      <c r="E133" s="6"/>
      <c r="F133" s="22" t="s">
        <v>196</v>
      </c>
      <c r="G133" s="9" t="s">
        <v>25</v>
      </c>
      <c r="H133" s="7" t="s">
        <v>140</v>
      </c>
    </row>
    <row r="134" spans="2:8" x14ac:dyDescent="0.25">
      <c r="B134" s="7">
        <v>20</v>
      </c>
      <c r="C134" s="2">
        <f t="shared" si="5"/>
        <v>6</v>
      </c>
      <c r="D134" s="2" t="s">
        <v>7</v>
      </c>
      <c r="E134" s="6"/>
      <c r="F134" s="22" t="s">
        <v>197</v>
      </c>
      <c r="G134" s="9" t="s">
        <v>25</v>
      </c>
      <c r="H134" s="7" t="s">
        <v>140</v>
      </c>
    </row>
    <row r="135" spans="2:8" x14ac:dyDescent="0.25">
      <c r="B135" s="7">
        <v>20</v>
      </c>
      <c r="C135" s="2">
        <f t="shared" si="5"/>
        <v>7</v>
      </c>
      <c r="D135" s="2" t="s">
        <v>132</v>
      </c>
      <c r="E135" s="6"/>
      <c r="F135" s="22" t="s">
        <v>198</v>
      </c>
      <c r="G135" s="9" t="s">
        <v>25</v>
      </c>
      <c r="H135" s="7" t="s">
        <v>140</v>
      </c>
    </row>
    <row r="136" spans="2:8" x14ac:dyDescent="0.25">
      <c r="B136" s="7">
        <v>20</v>
      </c>
      <c r="C136" s="2">
        <f t="shared" si="5"/>
        <v>8</v>
      </c>
      <c r="D136" s="2" t="s">
        <v>133</v>
      </c>
      <c r="E136" s="6"/>
      <c r="F136" s="22" t="s">
        <v>199</v>
      </c>
      <c r="G136" s="9" t="s">
        <v>25</v>
      </c>
      <c r="H136" s="7" t="s">
        <v>140</v>
      </c>
    </row>
    <row r="137" spans="2:8" x14ac:dyDescent="0.25">
      <c r="B137" s="7">
        <v>20</v>
      </c>
      <c r="C137" s="2">
        <f t="shared" si="5"/>
        <v>9</v>
      </c>
      <c r="D137" s="2" t="s">
        <v>134</v>
      </c>
      <c r="E137" s="6"/>
      <c r="F137" s="22" t="s">
        <v>200</v>
      </c>
      <c r="G137" s="9" t="s">
        <v>25</v>
      </c>
      <c r="H137" s="7" t="s">
        <v>140</v>
      </c>
    </row>
    <row r="138" spans="2:8" x14ac:dyDescent="0.25">
      <c r="B138" s="7">
        <v>10</v>
      </c>
      <c r="C138" s="2">
        <f t="shared" si="5"/>
        <v>1</v>
      </c>
      <c r="D138" s="2" t="s">
        <v>9</v>
      </c>
      <c r="E138" s="6"/>
      <c r="F138" s="22" t="s">
        <v>112</v>
      </c>
      <c r="G138" s="9" t="s">
        <v>25</v>
      </c>
      <c r="H138" s="7" t="s">
        <v>136</v>
      </c>
    </row>
    <row r="139" spans="2:8" x14ac:dyDescent="0.25">
      <c r="B139" s="7">
        <v>10</v>
      </c>
      <c r="C139" s="2">
        <f t="shared" si="5"/>
        <v>2</v>
      </c>
      <c r="D139" s="2" t="s">
        <v>10</v>
      </c>
      <c r="E139" s="6"/>
      <c r="F139" s="22" t="s">
        <v>187</v>
      </c>
      <c r="G139" s="9" t="s">
        <v>25</v>
      </c>
      <c r="H139" s="7" t="s">
        <v>136</v>
      </c>
    </row>
    <row r="140" spans="2:8" x14ac:dyDescent="0.25">
      <c r="B140" s="7">
        <v>10</v>
      </c>
      <c r="C140" s="2">
        <f t="shared" si="5"/>
        <v>4</v>
      </c>
      <c r="D140" s="2" t="s">
        <v>12</v>
      </c>
      <c r="E140" s="6"/>
      <c r="F140" s="22" t="s">
        <v>188</v>
      </c>
      <c r="G140" s="9" t="s">
        <v>25</v>
      </c>
      <c r="H140" s="7" t="s">
        <v>136</v>
      </c>
    </row>
    <row r="141" spans="2:8" x14ac:dyDescent="0.25">
      <c r="B141" s="7">
        <v>10</v>
      </c>
      <c r="C141" s="2">
        <f t="shared" si="5"/>
        <v>6</v>
      </c>
      <c r="D141" s="2" t="s">
        <v>7</v>
      </c>
      <c r="E141" s="6"/>
      <c r="F141" s="22" t="s">
        <v>189</v>
      </c>
      <c r="G141" s="9" t="s">
        <v>25</v>
      </c>
      <c r="H141" s="7" t="s">
        <v>136</v>
      </c>
    </row>
    <row r="142" spans="2:8" x14ac:dyDescent="0.25">
      <c r="B142" s="7">
        <v>10</v>
      </c>
      <c r="C142" s="2">
        <f t="shared" si="5"/>
        <v>7</v>
      </c>
      <c r="D142" s="2" t="s">
        <v>132</v>
      </c>
      <c r="E142" s="6"/>
      <c r="F142" s="22" t="s">
        <v>190</v>
      </c>
      <c r="G142" s="9" t="s">
        <v>25</v>
      </c>
      <c r="H142" s="7" t="s">
        <v>136</v>
      </c>
    </row>
    <row r="143" spans="2:8" x14ac:dyDescent="0.25">
      <c r="B143" s="7">
        <v>10</v>
      </c>
      <c r="C143" s="2">
        <f t="shared" si="5"/>
        <v>8</v>
      </c>
      <c r="D143" s="2" t="s">
        <v>133</v>
      </c>
      <c r="E143" s="6"/>
      <c r="F143" s="22" t="s">
        <v>191</v>
      </c>
      <c r="G143" s="9" t="s">
        <v>25</v>
      </c>
      <c r="H143" s="7" t="s">
        <v>136</v>
      </c>
    </row>
    <row r="144" spans="2:8" x14ac:dyDescent="0.25">
      <c r="B144" s="7">
        <v>10</v>
      </c>
      <c r="C144" s="2">
        <f t="shared" si="5"/>
        <v>9</v>
      </c>
      <c r="D144" s="2" t="s">
        <v>134</v>
      </c>
      <c r="E144" s="6"/>
      <c r="F144" s="22" t="s">
        <v>192</v>
      </c>
      <c r="G144" s="9" t="s">
        <v>25</v>
      </c>
      <c r="H144" s="7" t="s">
        <v>136</v>
      </c>
    </row>
    <row r="145" spans="2:8" x14ac:dyDescent="0.25">
      <c r="B145" s="7">
        <v>56</v>
      </c>
      <c r="C145" s="2">
        <f t="shared" ref="C145:C153" si="6">VLOOKUP(D145,$B$350:$C$362,2,FALSE)</f>
        <v>1</v>
      </c>
      <c r="D145" s="2" t="s">
        <v>9</v>
      </c>
      <c r="E145" s="6"/>
      <c r="F145" s="6" t="s">
        <v>230</v>
      </c>
      <c r="G145" s="4" t="s">
        <v>35</v>
      </c>
      <c r="H145" s="7" t="s">
        <v>24</v>
      </c>
    </row>
    <row r="146" spans="2:8" x14ac:dyDescent="0.25">
      <c r="B146" s="7">
        <v>56</v>
      </c>
      <c r="C146" s="2">
        <f t="shared" si="6"/>
        <v>2</v>
      </c>
      <c r="D146" s="2" t="s">
        <v>10</v>
      </c>
      <c r="E146" s="6"/>
      <c r="F146" s="6" t="s">
        <v>231</v>
      </c>
      <c r="G146" s="4" t="s">
        <v>35</v>
      </c>
      <c r="H146" s="7" t="s">
        <v>24</v>
      </c>
    </row>
    <row r="147" spans="2:8" x14ac:dyDescent="0.25">
      <c r="B147" s="7">
        <v>56</v>
      </c>
      <c r="C147" s="2">
        <f t="shared" si="6"/>
        <v>3</v>
      </c>
      <c r="D147" s="2" t="s">
        <v>11</v>
      </c>
      <c r="E147" s="6"/>
      <c r="F147" s="6" t="s">
        <v>162</v>
      </c>
      <c r="G147" s="4" t="s">
        <v>35</v>
      </c>
      <c r="H147" s="7" t="s">
        <v>24</v>
      </c>
    </row>
    <row r="148" spans="2:8" x14ac:dyDescent="0.25">
      <c r="B148" s="7">
        <v>56</v>
      </c>
      <c r="C148" s="2">
        <f t="shared" si="6"/>
        <v>4</v>
      </c>
      <c r="D148" s="2" t="s">
        <v>12</v>
      </c>
      <c r="E148" s="6"/>
      <c r="F148" s="6" t="s">
        <v>232</v>
      </c>
      <c r="G148" s="4" t="s">
        <v>35</v>
      </c>
      <c r="H148" s="7" t="s">
        <v>24</v>
      </c>
    </row>
    <row r="149" spans="2:8" x14ac:dyDescent="0.25">
      <c r="B149" s="7">
        <v>56</v>
      </c>
      <c r="C149" s="2">
        <f t="shared" si="6"/>
        <v>5</v>
      </c>
      <c r="D149" s="2" t="s">
        <v>8</v>
      </c>
      <c r="E149" s="6"/>
      <c r="F149" s="6" t="s">
        <v>233</v>
      </c>
      <c r="G149" s="4" t="s">
        <v>35</v>
      </c>
      <c r="H149" s="7" t="s">
        <v>24</v>
      </c>
    </row>
    <row r="150" spans="2:8" x14ac:dyDescent="0.25">
      <c r="B150" s="7">
        <v>56</v>
      </c>
      <c r="C150" s="2">
        <f t="shared" si="6"/>
        <v>6</v>
      </c>
      <c r="D150" s="2" t="s">
        <v>7</v>
      </c>
      <c r="E150" s="6"/>
      <c r="F150" s="6" t="s">
        <v>164</v>
      </c>
      <c r="G150" s="4" t="s">
        <v>35</v>
      </c>
      <c r="H150" s="7" t="s">
        <v>24</v>
      </c>
    </row>
    <row r="151" spans="2:8" x14ac:dyDescent="0.25">
      <c r="B151" s="7">
        <v>56</v>
      </c>
      <c r="C151" s="2">
        <f t="shared" si="6"/>
        <v>7</v>
      </c>
      <c r="D151" s="2" t="s">
        <v>132</v>
      </c>
      <c r="E151" s="6"/>
      <c r="F151" s="6" t="s">
        <v>165</v>
      </c>
      <c r="G151" s="4" t="s">
        <v>35</v>
      </c>
      <c r="H151" s="7" t="s">
        <v>24</v>
      </c>
    </row>
    <row r="152" spans="2:8" x14ac:dyDescent="0.25">
      <c r="B152" s="7">
        <v>56</v>
      </c>
      <c r="C152" s="2">
        <f t="shared" si="6"/>
        <v>8</v>
      </c>
      <c r="D152" s="2" t="s">
        <v>133</v>
      </c>
      <c r="E152" s="6"/>
      <c r="F152" s="6" t="s">
        <v>166</v>
      </c>
      <c r="G152" s="4" t="s">
        <v>35</v>
      </c>
      <c r="H152" s="7" t="s">
        <v>24</v>
      </c>
    </row>
    <row r="153" spans="2:8" x14ac:dyDescent="0.25">
      <c r="B153" s="7">
        <v>56</v>
      </c>
      <c r="C153" s="2">
        <f t="shared" si="6"/>
        <v>9</v>
      </c>
      <c r="D153" s="2" t="s">
        <v>134</v>
      </c>
      <c r="E153" s="6"/>
      <c r="F153" s="6" t="s">
        <v>167</v>
      </c>
      <c r="G153" s="4" t="s">
        <v>35</v>
      </c>
      <c r="H153" s="7" t="s">
        <v>24</v>
      </c>
    </row>
    <row r="154" spans="2:8" x14ac:dyDescent="0.25">
      <c r="B154" s="7">
        <v>40</v>
      </c>
      <c r="C154" s="2">
        <f t="shared" ref="C154:C162" si="7">VLOOKUP(D154,$B$350:$C$362,2,FALSE)</f>
        <v>1</v>
      </c>
      <c r="D154" s="2" t="s">
        <v>9</v>
      </c>
      <c r="E154" s="31"/>
      <c r="F154" s="6" t="s">
        <v>220</v>
      </c>
      <c r="G154" s="4" t="s">
        <v>35</v>
      </c>
      <c r="H154" s="4" t="s">
        <v>1</v>
      </c>
    </row>
    <row r="155" spans="2:8" x14ac:dyDescent="0.25">
      <c r="B155" s="7">
        <v>40</v>
      </c>
      <c r="C155" s="2">
        <f t="shared" si="7"/>
        <v>2</v>
      </c>
      <c r="D155" s="2" t="s">
        <v>10</v>
      </c>
      <c r="E155" s="31"/>
      <c r="F155" s="6" t="s">
        <v>219</v>
      </c>
      <c r="G155" s="4" t="s">
        <v>35</v>
      </c>
      <c r="H155" s="4" t="s">
        <v>1</v>
      </c>
    </row>
    <row r="156" spans="2:8" x14ac:dyDescent="0.25">
      <c r="B156" s="7">
        <v>40</v>
      </c>
      <c r="C156" s="2">
        <f t="shared" si="7"/>
        <v>3</v>
      </c>
      <c r="D156" s="2" t="s">
        <v>11</v>
      </c>
      <c r="E156" s="31"/>
      <c r="F156" s="6" t="s">
        <v>216</v>
      </c>
      <c r="G156" s="4" t="s">
        <v>35</v>
      </c>
      <c r="H156" s="4" t="s">
        <v>1</v>
      </c>
    </row>
    <row r="157" spans="2:8" x14ac:dyDescent="0.25">
      <c r="B157" s="7">
        <v>40</v>
      </c>
      <c r="C157" s="2">
        <f t="shared" si="7"/>
        <v>4</v>
      </c>
      <c r="D157" s="2" t="s">
        <v>12</v>
      </c>
      <c r="E157" s="31"/>
      <c r="F157" s="6" t="s">
        <v>217</v>
      </c>
      <c r="G157" s="4" t="s">
        <v>35</v>
      </c>
      <c r="H157" s="4" t="s">
        <v>1</v>
      </c>
    </row>
    <row r="158" spans="2:8" x14ac:dyDescent="0.25">
      <c r="B158" s="7">
        <v>40</v>
      </c>
      <c r="C158" s="2">
        <f t="shared" si="7"/>
        <v>5</v>
      </c>
      <c r="D158" s="2" t="s">
        <v>8</v>
      </c>
      <c r="E158" s="31"/>
      <c r="F158" s="6" t="s">
        <v>218</v>
      </c>
      <c r="G158" s="4" t="s">
        <v>35</v>
      </c>
      <c r="H158" s="4" t="s">
        <v>1</v>
      </c>
    </row>
    <row r="159" spans="2:8" x14ac:dyDescent="0.25">
      <c r="B159" s="7">
        <v>40</v>
      </c>
      <c r="C159" s="2">
        <f t="shared" si="7"/>
        <v>6</v>
      </c>
      <c r="D159" s="2" t="s">
        <v>7</v>
      </c>
      <c r="E159" s="31"/>
      <c r="F159" s="6" t="s">
        <v>145</v>
      </c>
      <c r="G159" s="4" t="s">
        <v>35</v>
      </c>
      <c r="H159" s="4" t="s">
        <v>1</v>
      </c>
    </row>
    <row r="160" spans="2:8" x14ac:dyDescent="0.25">
      <c r="B160" s="7">
        <v>40</v>
      </c>
      <c r="C160" s="2">
        <f t="shared" si="7"/>
        <v>7</v>
      </c>
      <c r="D160" s="2" t="s">
        <v>132</v>
      </c>
      <c r="E160" s="31"/>
      <c r="F160" s="6" t="s">
        <v>146</v>
      </c>
      <c r="G160" s="4" t="s">
        <v>35</v>
      </c>
      <c r="H160" s="4" t="s">
        <v>1</v>
      </c>
    </row>
    <row r="161" spans="2:8" x14ac:dyDescent="0.25">
      <c r="B161" s="7">
        <v>40</v>
      </c>
      <c r="C161" s="2">
        <f t="shared" si="7"/>
        <v>8</v>
      </c>
      <c r="D161" s="2" t="s">
        <v>133</v>
      </c>
      <c r="E161" s="31"/>
      <c r="F161" s="6" t="s">
        <v>147</v>
      </c>
      <c r="G161" s="4" t="s">
        <v>35</v>
      </c>
      <c r="H161" s="4" t="s">
        <v>1</v>
      </c>
    </row>
    <row r="162" spans="2:8" x14ac:dyDescent="0.25">
      <c r="B162" s="7">
        <v>40</v>
      </c>
      <c r="C162" s="2">
        <f t="shared" si="7"/>
        <v>9</v>
      </c>
      <c r="D162" s="2" t="s">
        <v>134</v>
      </c>
      <c r="E162" s="31"/>
      <c r="F162" s="6" t="s">
        <v>148</v>
      </c>
      <c r="G162" s="4" t="s">
        <v>35</v>
      </c>
      <c r="H162" s="4" t="s">
        <v>1</v>
      </c>
    </row>
    <row r="163" spans="2:8" x14ac:dyDescent="0.25">
      <c r="B163" s="7">
        <v>28</v>
      </c>
      <c r="C163" s="2">
        <f t="shared" ref="C163:C171" si="8">VLOOKUP(D163,$B$350:$C$362,2,FALSE)</f>
        <v>1</v>
      </c>
      <c r="D163" s="2" t="s">
        <v>9</v>
      </c>
      <c r="E163" s="6"/>
      <c r="F163" s="23" t="s">
        <v>154</v>
      </c>
      <c r="G163" s="4" t="s">
        <v>35</v>
      </c>
      <c r="H163" s="7" t="s">
        <v>38</v>
      </c>
    </row>
    <row r="164" spans="2:8" x14ac:dyDescent="0.25">
      <c r="B164" s="7">
        <v>28</v>
      </c>
      <c r="C164" s="2">
        <f t="shared" si="8"/>
        <v>2</v>
      </c>
      <c r="D164" s="2" t="s">
        <v>10</v>
      </c>
      <c r="E164" s="6"/>
      <c r="F164" s="23" t="s">
        <v>227</v>
      </c>
      <c r="G164" s="4" t="s">
        <v>35</v>
      </c>
      <c r="H164" s="7" t="s">
        <v>38</v>
      </c>
    </row>
    <row r="165" spans="2:8" x14ac:dyDescent="0.25">
      <c r="B165" s="7">
        <v>28</v>
      </c>
      <c r="C165" s="2">
        <f t="shared" si="8"/>
        <v>3</v>
      </c>
      <c r="D165" s="2" t="s">
        <v>11</v>
      </c>
      <c r="E165" s="6"/>
      <c r="F165" s="23" t="s">
        <v>156</v>
      </c>
      <c r="G165" s="4" t="s">
        <v>35</v>
      </c>
      <c r="H165" s="7" t="s">
        <v>38</v>
      </c>
    </row>
    <row r="166" spans="2:8" x14ac:dyDescent="0.25">
      <c r="B166" s="7">
        <v>28</v>
      </c>
      <c r="C166" s="2">
        <f t="shared" si="8"/>
        <v>4</v>
      </c>
      <c r="D166" s="2" t="s">
        <v>12</v>
      </c>
      <c r="E166" s="6"/>
      <c r="F166" s="23" t="s">
        <v>228</v>
      </c>
      <c r="G166" s="4" t="s">
        <v>35</v>
      </c>
      <c r="H166" s="7" t="s">
        <v>38</v>
      </c>
    </row>
    <row r="167" spans="2:8" x14ac:dyDescent="0.25">
      <c r="B167" s="7">
        <v>28</v>
      </c>
      <c r="C167" s="2">
        <f t="shared" si="8"/>
        <v>5</v>
      </c>
      <c r="D167" s="2" t="s">
        <v>8</v>
      </c>
      <c r="E167" s="6"/>
      <c r="F167" s="23" t="s">
        <v>229</v>
      </c>
      <c r="G167" s="4" t="s">
        <v>35</v>
      </c>
      <c r="H167" s="7" t="s">
        <v>38</v>
      </c>
    </row>
    <row r="168" spans="2:8" x14ac:dyDescent="0.25">
      <c r="B168" s="7">
        <v>28</v>
      </c>
      <c r="C168" s="2">
        <f t="shared" si="8"/>
        <v>6</v>
      </c>
      <c r="D168" s="2" t="s">
        <v>7</v>
      </c>
      <c r="E168" s="6"/>
      <c r="F168" s="23" t="s">
        <v>158</v>
      </c>
      <c r="G168" s="4" t="s">
        <v>35</v>
      </c>
      <c r="H168" s="7" t="s">
        <v>38</v>
      </c>
    </row>
    <row r="169" spans="2:8" x14ac:dyDescent="0.25">
      <c r="B169" s="7">
        <v>28</v>
      </c>
      <c r="C169" s="2">
        <f t="shared" si="8"/>
        <v>7</v>
      </c>
      <c r="D169" s="2" t="s">
        <v>132</v>
      </c>
      <c r="E169" s="6"/>
      <c r="F169" s="23" t="s">
        <v>159</v>
      </c>
      <c r="G169" s="4" t="s">
        <v>35</v>
      </c>
      <c r="H169" s="7" t="s">
        <v>38</v>
      </c>
    </row>
    <row r="170" spans="2:8" x14ac:dyDescent="0.25">
      <c r="B170" s="7">
        <v>28</v>
      </c>
      <c r="C170" s="2">
        <f t="shared" si="8"/>
        <v>8</v>
      </c>
      <c r="D170" s="2" t="s">
        <v>133</v>
      </c>
      <c r="E170" s="6"/>
      <c r="F170" s="23" t="s">
        <v>160</v>
      </c>
      <c r="G170" s="4" t="s">
        <v>35</v>
      </c>
      <c r="H170" s="7" t="s">
        <v>38</v>
      </c>
    </row>
    <row r="171" spans="2:8" x14ac:dyDescent="0.25">
      <c r="B171" s="7">
        <v>28</v>
      </c>
      <c r="C171" s="2">
        <f t="shared" si="8"/>
        <v>9</v>
      </c>
      <c r="D171" s="2" t="s">
        <v>134</v>
      </c>
      <c r="E171" s="6"/>
      <c r="F171" s="23" t="s">
        <v>161</v>
      </c>
      <c r="G171" s="4" t="s">
        <v>35</v>
      </c>
      <c r="H171" s="7" t="s">
        <v>38</v>
      </c>
    </row>
    <row r="172" spans="2:8" x14ac:dyDescent="0.25">
      <c r="B172" s="26"/>
      <c r="C172" s="26"/>
      <c r="D172" s="26"/>
      <c r="E172" s="26"/>
      <c r="F172" s="26"/>
      <c r="G172" s="26"/>
      <c r="H172" s="26"/>
    </row>
    <row r="173" spans="2:8" x14ac:dyDescent="0.25">
      <c r="B173" s="26"/>
      <c r="C173" s="26"/>
      <c r="D173" s="26"/>
      <c r="E173" s="26"/>
      <c r="F173" s="26"/>
      <c r="G173" s="26"/>
      <c r="H173" s="26"/>
    </row>
    <row r="174" spans="2:8" x14ac:dyDescent="0.25">
      <c r="B174" s="26"/>
      <c r="C174" s="26"/>
      <c r="D174" s="26"/>
      <c r="E174" s="26"/>
      <c r="F174" s="26"/>
      <c r="G174" s="26"/>
      <c r="H174" s="26"/>
    </row>
    <row r="175" spans="2:8" x14ac:dyDescent="0.25">
      <c r="B175" s="26"/>
      <c r="C175" s="26"/>
      <c r="D175" s="26"/>
      <c r="E175" s="26"/>
      <c r="F175" s="26"/>
      <c r="G175" s="26"/>
      <c r="H175" s="26"/>
    </row>
    <row r="176" spans="2:8" x14ac:dyDescent="0.25">
      <c r="B176" s="26"/>
      <c r="C176" s="26"/>
      <c r="D176" s="26"/>
      <c r="E176" s="26"/>
      <c r="F176" s="26"/>
      <c r="G176" s="26"/>
      <c r="H176" s="26"/>
    </row>
    <row r="177" spans="2:8" x14ac:dyDescent="0.25">
      <c r="B177" s="26"/>
      <c r="C177" s="26"/>
      <c r="D177" s="26"/>
      <c r="E177" s="26"/>
      <c r="F177" s="26"/>
      <c r="G177" s="26"/>
      <c r="H177" s="26"/>
    </row>
    <row r="178" spans="2:8" x14ac:dyDescent="0.25">
      <c r="B178" s="26"/>
      <c r="C178" s="26"/>
      <c r="D178" s="26"/>
      <c r="E178" s="26"/>
      <c r="F178" s="26"/>
      <c r="G178" s="26"/>
      <c r="H178" s="26"/>
    </row>
    <row r="179" spans="2:8" x14ac:dyDescent="0.25">
      <c r="B179" s="26"/>
      <c r="C179" s="26"/>
      <c r="D179" s="26"/>
      <c r="E179" s="26"/>
      <c r="F179" s="26"/>
      <c r="G179" s="26"/>
      <c r="H179" s="26"/>
    </row>
    <row r="180" spans="2:8" x14ac:dyDescent="0.25">
      <c r="C180" s="16"/>
      <c r="D180" s="16"/>
    </row>
    <row r="181" spans="2:8" x14ac:dyDescent="0.25">
      <c r="C181" s="16"/>
      <c r="D181" s="16"/>
    </row>
    <row r="182" spans="2:8" x14ac:dyDescent="0.25">
      <c r="C182" s="16"/>
      <c r="D182" s="16"/>
    </row>
    <row r="183" spans="2:8" x14ac:dyDescent="0.25">
      <c r="C183" s="16"/>
      <c r="D183" s="16"/>
    </row>
    <row r="184" spans="2:8" x14ac:dyDescent="0.25">
      <c r="C184" s="16"/>
      <c r="D184" s="16"/>
    </row>
    <row r="185" spans="2:8" x14ac:dyDescent="0.25">
      <c r="C185" s="16"/>
      <c r="D185" s="16"/>
    </row>
    <row r="186" spans="2:8" x14ac:dyDescent="0.25">
      <c r="C186" s="16"/>
      <c r="D186" s="16"/>
    </row>
    <row r="187" spans="2:8" x14ac:dyDescent="0.25">
      <c r="C187" s="16"/>
      <c r="D187" s="16"/>
    </row>
    <row r="188" spans="2:8" x14ac:dyDescent="0.25">
      <c r="C188" s="16"/>
      <c r="D188" s="16"/>
    </row>
    <row r="189" spans="2:8" x14ac:dyDescent="0.25">
      <c r="C189" s="16"/>
      <c r="D189" s="16"/>
    </row>
    <row r="190" spans="2:8" x14ac:dyDescent="0.25">
      <c r="C190" s="16"/>
      <c r="D190" s="16"/>
    </row>
    <row r="191" spans="2:8" x14ac:dyDescent="0.25">
      <c r="C191" s="16"/>
      <c r="D191" s="16"/>
    </row>
    <row r="192" spans="2:8" x14ac:dyDescent="0.25">
      <c r="C192" s="16"/>
      <c r="D192" s="16"/>
    </row>
    <row r="193" spans="3:4" x14ac:dyDescent="0.25">
      <c r="C193" s="16"/>
      <c r="D193" s="16"/>
    </row>
    <row r="194" spans="3:4" x14ac:dyDescent="0.25">
      <c r="C194" s="16"/>
      <c r="D194" s="16"/>
    </row>
    <row r="195" spans="3:4" x14ac:dyDescent="0.25">
      <c r="C195" s="16"/>
      <c r="D195" s="16"/>
    </row>
    <row r="196" spans="3:4" x14ac:dyDescent="0.25">
      <c r="C196" s="16"/>
      <c r="D196" s="16"/>
    </row>
    <row r="197" spans="3:4" x14ac:dyDescent="0.25">
      <c r="C197" s="16"/>
      <c r="D197" s="16"/>
    </row>
    <row r="198" spans="3:4" x14ac:dyDescent="0.25">
      <c r="C198" s="16"/>
      <c r="D198" s="16"/>
    </row>
    <row r="199" spans="3:4" x14ac:dyDescent="0.25">
      <c r="C199" s="16"/>
      <c r="D199" s="16"/>
    </row>
    <row r="200" spans="3:4" x14ac:dyDescent="0.25">
      <c r="C200" s="16"/>
      <c r="D200" s="16"/>
    </row>
    <row r="201" spans="3:4" x14ac:dyDescent="0.25">
      <c r="C201" s="16"/>
      <c r="D201" s="16"/>
    </row>
    <row r="202" spans="3:4" x14ac:dyDescent="0.25">
      <c r="C202" s="16"/>
      <c r="D202" s="16"/>
    </row>
    <row r="203" spans="3:4" x14ac:dyDescent="0.25">
      <c r="C203" s="16"/>
      <c r="D203" s="16"/>
    </row>
    <row r="204" spans="3:4" x14ac:dyDescent="0.25">
      <c r="C204" s="16"/>
      <c r="D204" s="16"/>
    </row>
    <row r="205" spans="3:4" x14ac:dyDescent="0.25">
      <c r="C205" s="16"/>
      <c r="D205" s="16"/>
    </row>
    <row r="206" spans="3:4" x14ac:dyDescent="0.25">
      <c r="C206" s="16"/>
      <c r="D206" s="16"/>
    </row>
    <row r="207" spans="3:4" x14ac:dyDescent="0.25">
      <c r="C207" s="16"/>
      <c r="D207" s="16"/>
    </row>
    <row r="208" spans="3:4" x14ac:dyDescent="0.25">
      <c r="C208" s="16"/>
      <c r="D208" s="16"/>
    </row>
    <row r="209" spans="3:4" x14ac:dyDescent="0.25">
      <c r="C209" s="16"/>
      <c r="D209" s="16"/>
    </row>
    <row r="210" spans="3:4" x14ac:dyDescent="0.25">
      <c r="C210" s="16"/>
      <c r="D210" s="16"/>
    </row>
    <row r="211" spans="3:4" x14ac:dyDescent="0.25">
      <c r="C211" s="16"/>
      <c r="D211" s="16"/>
    </row>
    <row r="212" spans="3:4" x14ac:dyDescent="0.25">
      <c r="C212" s="16"/>
      <c r="D212" s="16"/>
    </row>
    <row r="213" spans="3:4" x14ac:dyDescent="0.25">
      <c r="C213" s="16"/>
      <c r="D213" s="16"/>
    </row>
    <row r="214" spans="3:4" x14ac:dyDescent="0.25">
      <c r="C214" s="16"/>
      <c r="D214" s="16"/>
    </row>
    <row r="215" spans="3:4" x14ac:dyDescent="0.25">
      <c r="C215" s="16"/>
      <c r="D215" s="16"/>
    </row>
    <row r="216" spans="3:4" x14ac:dyDescent="0.25">
      <c r="C216" s="16"/>
      <c r="D216" s="16"/>
    </row>
    <row r="217" spans="3:4" x14ac:dyDescent="0.25">
      <c r="C217" s="16"/>
      <c r="D217" s="16"/>
    </row>
    <row r="218" spans="3:4" x14ac:dyDescent="0.25">
      <c r="C218" s="16"/>
      <c r="D218" s="16"/>
    </row>
    <row r="219" spans="3:4" x14ac:dyDescent="0.25">
      <c r="C219" s="16"/>
      <c r="D219" s="16"/>
    </row>
    <row r="220" spans="3:4" x14ac:dyDescent="0.25">
      <c r="C220" s="16"/>
      <c r="D220" s="16"/>
    </row>
    <row r="221" spans="3:4" x14ac:dyDescent="0.25">
      <c r="C221" s="16"/>
      <c r="D221" s="16"/>
    </row>
    <row r="222" spans="3:4" x14ac:dyDescent="0.25">
      <c r="C222" s="16"/>
      <c r="D222" s="16"/>
    </row>
    <row r="223" spans="3:4" x14ac:dyDescent="0.25">
      <c r="C223" s="16"/>
      <c r="D223" s="16"/>
    </row>
    <row r="224" spans="3:4" x14ac:dyDescent="0.25">
      <c r="C224" s="16"/>
      <c r="D224" s="16"/>
    </row>
    <row r="225" spans="3:4" x14ac:dyDescent="0.25">
      <c r="C225" s="16"/>
      <c r="D225" s="16"/>
    </row>
    <row r="226" spans="3:4" x14ac:dyDescent="0.25">
      <c r="C226" s="16"/>
      <c r="D226" s="16"/>
    </row>
    <row r="227" spans="3:4" x14ac:dyDescent="0.25">
      <c r="C227" s="16"/>
      <c r="D227" s="16"/>
    </row>
    <row r="228" spans="3:4" x14ac:dyDescent="0.25">
      <c r="C228" s="16"/>
      <c r="D228" s="16"/>
    </row>
    <row r="229" spans="3:4" x14ac:dyDescent="0.25">
      <c r="C229" s="16"/>
      <c r="D229" s="16"/>
    </row>
    <row r="230" spans="3:4" x14ac:dyDescent="0.25">
      <c r="C230" s="16"/>
      <c r="D230" s="16"/>
    </row>
    <row r="231" spans="3:4" x14ac:dyDescent="0.25">
      <c r="C231" s="16"/>
      <c r="D231" s="16"/>
    </row>
    <row r="232" spans="3:4" x14ac:dyDescent="0.25">
      <c r="C232" s="16"/>
      <c r="D232" s="16"/>
    </row>
    <row r="233" spans="3:4" x14ac:dyDescent="0.25">
      <c r="C233" s="16"/>
      <c r="D233" s="16"/>
    </row>
    <row r="234" spans="3:4" x14ac:dyDescent="0.25">
      <c r="C234" s="16"/>
      <c r="D234" s="16"/>
    </row>
    <row r="235" spans="3:4" x14ac:dyDescent="0.25">
      <c r="C235" s="16"/>
      <c r="D235" s="16"/>
    </row>
    <row r="236" spans="3:4" x14ac:dyDescent="0.25">
      <c r="C236" s="16"/>
      <c r="D236" s="16"/>
    </row>
    <row r="237" spans="3:4" x14ac:dyDescent="0.25">
      <c r="C237" s="16"/>
      <c r="D237" s="16"/>
    </row>
    <row r="238" spans="3:4" x14ac:dyDescent="0.25">
      <c r="C238" s="16"/>
      <c r="D238" s="16"/>
    </row>
    <row r="239" spans="3:4" x14ac:dyDescent="0.25">
      <c r="C239" s="16"/>
      <c r="D239" s="16"/>
    </row>
    <row r="240" spans="3:4" x14ac:dyDescent="0.25">
      <c r="C240" s="16"/>
      <c r="D240" s="16"/>
    </row>
    <row r="241" spans="3:4" x14ac:dyDescent="0.25">
      <c r="C241" s="16"/>
      <c r="D241" s="16"/>
    </row>
    <row r="242" spans="3:4" x14ac:dyDescent="0.25">
      <c r="C242" s="16"/>
      <c r="D242" s="16"/>
    </row>
    <row r="243" spans="3:4" x14ac:dyDescent="0.25">
      <c r="C243" s="16"/>
      <c r="D243" s="16"/>
    </row>
    <row r="244" spans="3:4" x14ac:dyDescent="0.25">
      <c r="C244" s="16"/>
      <c r="D244" s="16"/>
    </row>
    <row r="245" spans="3:4" x14ac:dyDescent="0.25">
      <c r="C245" s="16"/>
      <c r="D245" s="16"/>
    </row>
    <row r="246" spans="3:4" x14ac:dyDescent="0.25">
      <c r="C246" s="16"/>
      <c r="D246" s="16"/>
    </row>
    <row r="247" spans="3:4" x14ac:dyDescent="0.25">
      <c r="C247" s="16"/>
      <c r="D247" s="16"/>
    </row>
    <row r="248" spans="3:4" x14ac:dyDescent="0.25">
      <c r="C248" s="16"/>
      <c r="D248" s="16"/>
    </row>
    <row r="249" spans="3:4" x14ac:dyDescent="0.25">
      <c r="C249" s="16"/>
      <c r="D249" s="16"/>
    </row>
    <row r="250" spans="3:4" x14ac:dyDescent="0.25">
      <c r="C250" s="16"/>
      <c r="D250" s="16"/>
    </row>
    <row r="251" spans="3:4" x14ac:dyDescent="0.25">
      <c r="C251" s="16"/>
      <c r="D251" s="16"/>
    </row>
    <row r="252" spans="3:4" x14ac:dyDescent="0.25">
      <c r="C252" s="16"/>
      <c r="D252" s="16"/>
    </row>
    <row r="253" spans="3:4" x14ac:dyDescent="0.25">
      <c r="C253" s="16"/>
      <c r="D253" s="16"/>
    </row>
    <row r="254" spans="3:4" x14ac:dyDescent="0.25">
      <c r="C254" s="16"/>
      <c r="D254" s="16"/>
    </row>
    <row r="255" spans="3:4" x14ac:dyDescent="0.25">
      <c r="C255" s="16"/>
      <c r="D255" s="16"/>
    </row>
    <row r="256" spans="3:4" x14ac:dyDescent="0.25">
      <c r="C256" s="16"/>
      <c r="D256" s="16"/>
    </row>
    <row r="257" spans="3:4" x14ac:dyDescent="0.25">
      <c r="C257" s="16"/>
      <c r="D257" s="16"/>
    </row>
    <row r="258" spans="3:4" x14ac:dyDescent="0.25">
      <c r="C258" s="16"/>
      <c r="D258" s="16"/>
    </row>
    <row r="259" spans="3:4" x14ac:dyDescent="0.25">
      <c r="C259" s="16"/>
      <c r="D259" s="16"/>
    </row>
    <row r="260" spans="3:4" x14ac:dyDescent="0.25">
      <c r="C260" s="16"/>
      <c r="D260" s="16"/>
    </row>
    <row r="261" spans="3:4" x14ac:dyDescent="0.25">
      <c r="C261" s="16"/>
      <c r="D261" s="16"/>
    </row>
    <row r="262" spans="3:4" x14ac:dyDescent="0.25">
      <c r="C262" s="16"/>
      <c r="D262" s="16"/>
    </row>
    <row r="263" spans="3:4" x14ac:dyDescent="0.25">
      <c r="C263" s="16"/>
      <c r="D263" s="16"/>
    </row>
    <row r="264" spans="3:4" x14ac:dyDescent="0.25">
      <c r="C264" s="16"/>
      <c r="D264" s="16"/>
    </row>
    <row r="265" spans="3:4" x14ac:dyDescent="0.25">
      <c r="C265" s="16"/>
      <c r="D265" s="16"/>
    </row>
    <row r="266" spans="3:4" x14ac:dyDescent="0.25">
      <c r="C266" s="16"/>
      <c r="D266" s="16"/>
    </row>
    <row r="267" spans="3:4" x14ac:dyDescent="0.25">
      <c r="C267" s="16"/>
      <c r="D267" s="16"/>
    </row>
    <row r="268" spans="3:4" x14ac:dyDescent="0.25">
      <c r="C268" s="16"/>
      <c r="D268" s="16"/>
    </row>
    <row r="269" spans="3:4" x14ac:dyDescent="0.25">
      <c r="C269" s="16"/>
      <c r="D269" s="16"/>
    </row>
    <row r="270" spans="3:4" x14ac:dyDescent="0.25">
      <c r="C270" s="16"/>
      <c r="D270" s="16"/>
    </row>
    <row r="271" spans="3:4" x14ac:dyDescent="0.25">
      <c r="C271" s="16"/>
      <c r="D271" s="16"/>
    </row>
    <row r="272" spans="3:4" x14ac:dyDescent="0.25">
      <c r="C272" s="16"/>
      <c r="D272" s="16"/>
    </row>
    <row r="273" spans="3:4" x14ac:dyDescent="0.25">
      <c r="C273" s="16"/>
      <c r="D273" s="16"/>
    </row>
    <row r="274" spans="3:4" x14ac:dyDescent="0.25">
      <c r="C274" s="16"/>
      <c r="D274" s="16"/>
    </row>
    <row r="275" spans="3:4" x14ac:dyDescent="0.25">
      <c r="C275" s="16"/>
      <c r="D275" s="16"/>
    </row>
    <row r="276" spans="3:4" x14ac:dyDescent="0.25">
      <c r="C276" s="16"/>
      <c r="D276" s="16"/>
    </row>
    <row r="277" spans="3:4" x14ac:dyDescent="0.25">
      <c r="C277" s="16"/>
      <c r="D277" s="16"/>
    </row>
    <row r="278" spans="3:4" x14ac:dyDescent="0.25">
      <c r="C278" s="16"/>
      <c r="D278" s="16"/>
    </row>
    <row r="279" spans="3:4" x14ac:dyDescent="0.25">
      <c r="C279" s="16"/>
      <c r="D279" s="16"/>
    </row>
    <row r="280" spans="3:4" x14ac:dyDescent="0.25">
      <c r="C280" s="16"/>
      <c r="D280" s="16"/>
    </row>
    <row r="281" spans="3:4" x14ac:dyDescent="0.25">
      <c r="C281" s="16"/>
      <c r="D281" s="16"/>
    </row>
    <row r="282" spans="3:4" x14ac:dyDescent="0.25">
      <c r="C282" s="16"/>
      <c r="D282" s="16"/>
    </row>
    <row r="283" spans="3:4" x14ac:dyDescent="0.25">
      <c r="C283" s="16"/>
      <c r="D283" s="16"/>
    </row>
    <row r="284" spans="3:4" x14ac:dyDescent="0.25">
      <c r="C284" s="16"/>
      <c r="D284" s="16"/>
    </row>
    <row r="285" spans="3:4" x14ac:dyDescent="0.25">
      <c r="C285" s="16"/>
      <c r="D285" s="16"/>
    </row>
    <row r="286" spans="3:4" x14ac:dyDescent="0.25">
      <c r="C286" s="16"/>
      <c r="D286" s="16"/>
    </row>
    <row r="287" spans="3:4" x14ac:dyDescent="0.25">
      <c r="C287" s="16"/>
      <c r="D287" s="16"/>
    </row>
    <row r="288" spans="3:4" x14ac:dyDescent="0.25">
      <c r="C288" s="16"/>
      <c r="D288" s="16"/>
    </row>
    <row r="289" spans="3:4" x14ac:dyDescent="0.25">
      <c r="C289" s="16"/>
      <c r="D289" s="16"/>
    </row>
    <row r="290" spans="3:4" x14ac:dyDescent="0.25">
      <c r="C290" s="16"/>
      <c r="D290" s="16"/>
    </row>
    <row r="291" spans="3:4" x14ac:dyDescent="0.25">
      <c r="C291" s="16"/>
      <c r="D291" s="16"/>
    </row>
    <row r="292" spans="3:4" x14ac:dyDescent="0.25">
      <c r="C292" s="16"/>
      <c r="D292" s="16"/>
    </row>
    <row r="293" spans="3:4" x14ac:dyDescent="0.25">
      <c r="C293" s="16"/>
      <c r="D293" s="16"/>
    </row>
    <row r="294" spans="3:4" x14ac:dyDescent="0.25">
      <c r="C294" s="16"/>
      <c r="D294" s="16"/>
    </row>
    <row r="295" spans="3:4" x14ac:dyDescent="0.25">
      <c r="C295" s="16"/>
      <c r="D295" s="16"/>
    </row>
    <row r="296" spans="3:4" x14ac:dyDescent="0.25">
      <c r="C296" s="16"/>
      <c r="D296" s="16"/>
    </row>
    <row r="297" spans="3:4" x14ac:dyDescent="0.25">
      <c r="C297" s="16"/>
      <c r="D297" s="16"/>
    </row>
    <row r="298" spans="3:4" x14ac:dyDescent="0.25">
      <c r="C298" s="16"/>
      <c r="D298" s="16"/>
    </row>
    <row r="299" spans="3:4" x14ac:dyDescent="0.25">
      <c r="C299" s="16"/>
      <c r="D299" s="16"/>
    </row>
    <row r="300" spans="3:4" x14ac:dyDescent="0.25">
      <c r="C300" s="16"/>
      <c r="D300" s="16"/>
    </row>
    <row r="301" spans="3:4" x14ac:dyDescent="0.25">
      <c r="C301" s="16"/>
      <c r="D301" s="16"/>
    </row>
    <row r="302" spans="3:4" x14ac:dyDescent="0.25">
      <c r="C302" s="16"/>
      <c r="D302" s="16"/>
    </row>
    <row r="303" spans="3:4" x14ac:dyDescent="0.25">
      <c r="C303" s="16"/>
      <c r="D303" s="16"/>
    </row>
    <row r="304" spans="3:4" x14ac:dyDescent="0.25">
      <c r="C304" s="16"/>
      <c r="D304" s="16"/>
    </row>
    <row r="305" spans="3:4" x14ac:dyDescent="0.25">
      <c r="C305" s="16"/>
      <c r="D305" s="16"/>
    </row>
    <row r="306" spans="3:4" x14ac:dyDescent="0.25">
      <c r="C306" s="16"/>
      <c r="D306" s="16"/>
    </row>
    <row r="307" spans="3:4" x14ac:dyDescent="0.25">
      <c r="C307" s="16"/>
      <c r="D307" s="16"/>
    </row>
    <row r="308" spans="3:4" x14ac:dyDescent="0.25">
      <c r="C308" s="16"/>
      <c r="D308" s="16"/>
    </row>
    <row r="309" spans="3:4" x14ac:dyDescent="0.25">
      <c r="C309" s="16"/>
      <c r="D309" s="16"/>
    </row>
    <row r="310" spans="3:4" x14ac:dyDescent="0.25">
      <c r="C310" s="16"/>
      <c r="D310" s="16"/>
    </row>
    <row r="311" spans="3:4" x14ac:dyDescent="0.25">
      <c r="C311" s="16"/>
      <c r="D311" s="16"/>
    </row>
    <row r="312" spans="3:4" x14ac:dyDescent="0.25">
      <c r="C312" s="16"/>
      <c r="D312" s="16"/>
    </row>
    <row r="313" spans="3:4" x14ac:dyDescent="0.25">
      <c r="C313" s="16"/>
      <c r="D313" s="16"/>
    </row>
    <row r="314" spans="3:4" x14ac:dyDescent="0.25">
      <c r="C314" s="16"/>
      <c r="D314" s="16"/>
    </row>
    <row r="315" spans="3:4" x14ac:dyDescent="0.25">
      <c r="C315" s="16"/>
      <c r="D315" s="16"/>
    </row>
    <row r="316" spans="3:4" x14ac:dyDescent="0.25">
      <c r="C316" s="16"/>
      <c r="D316" s="16"/>
    </row>
    <row r="317" spans="3:4" x14ac:dyDescent="0.25">
      <c r="C317" s="16"/>
      <c r="D317" s="16"/>
    </row>
    <row r="318" spans="3:4" x14ac:dyDescent="0.25">
      <c r="C318" s="16"/>
      <c r="D318" s="16"/>
    </row>
    <row r="319" spans="3:4" x14ac:dyDescent="0.25">
      <c r="C319" s="16"/>
      <c r="D319" s="16"/>
    </row>
    <row r="320" spans="3:4" x14ac:dyDescent="0.25">
      <c r="C320" s="16"/>
      <c r="D320" s="16"/>
    </row>
    <row r="321" spans="3:4" x14ac:dyDescent="0.25">
      <c r="C321" s="16"/>
      <c r="D321" s="16"/>
    </row>
    <row r="322" spans="3:4" x14ac:dyDescent="0.25">
      <c r="C322" s="16"/>
      <c r="D322" s="16"/>
    </row>
    <row r="323" spans="3:4" x14ac:dyDescent="0.25">
      <c r="C323" s="16"/>
      <c r="D323" s="16"/>
    </row>
    <row r="324" spans="3:4" x14ac:dyDescent="0.25">
      <c r="C324" s="16"/>
      <c r="D324" s="16"/>
    </row>
    <row r="325" spans="3:4" x14ac:dyDescent="0.25">
      <c r="C325" s="16"/>
      <c r="D325" s="16"/>
    </row>
    <row r="326" spans="3:4" x14ac:dyDescent="0.25">
      <c r="C326" s="16"/>
      <c r="D326" s="16"/>
    </row>
    <row r="327" spans="3:4" x14ac:dyDescent="0.25">
      <c r="C327" s="16"/>
      <c r="D327" s="16"/>
    </row>
    <row r="328" spans="3:4" x14ac:dyDescent="0.25">
      <c r="C328" s="16"/>
      <c r="D328" s="16"/>
    </row>
    <row r="329" spans="3:4" x14ac:dyDescent="0.25">
      <c r="C329" s="16"/>
      <c r="D329" s="16"/>
    </row>
    <row r="330" spans="3:4" x14ac:dyDescent="0.25">
      <c r="C330" s="16"/>
      <c r="D330" s="16"/>
    </row>
    <row r="331" spans="3:4" x14ac:dyDescent="0.25">
      <c r="C331" s="16"/>
      <c r="D331" s="16"/>
    </row>
    <row r="332" spans="3:4" x14ac:dyDescent="0.25">
      <c r="C332" s="16"/>
      <c r="D332" s="16"/>
    </row>
    <row r="333" spans="3:4" x14ac:dyDescent="0.25">
      <c r="C333" s="16"/>
      <c r="D333" s="16"/>
    </row>
    <row r="334" spans="3:4" x14ac:dyDescent="0.25">
      <c r="C334" s="16"/>
      <c r="D334" s="16"/>
    </row>
    <row r="335" spans="3:4" x14ac:dyDescent="0.25">
      <c r="C335" s="16"/>
      <c r="D335" s="16"/>
    </row>
    <row r="336" spans="3:4" x14ac:dyDescent="0.25">
      <c r="C336" s="16"/>
      <c r="D336" s="16"/>
    </row>
    <row r="337" spans="2:4" x14ac:dyDescent="0.25">
      <c r="C337" s="16"/>
      <c r="D337" s="16"/>
    </row>
    <row r="338" spans="2:4" x14ac:dyDescent="0.25">
      <c r="C338" s="16"/>
      <c r="D338" s="16"/>
    </row>
    <row r="339" spans="2:4" x14ac:dyDescent="0.25">
      <c r="C339" s="16"/>
      <c r="D339" s="16"/>
    </row>
    <row r="340" spans="2:4" x14ac:dyDescent="0.25">
      <c r="C340" s="16"/>
      <c r="D340" s="16"/>
    </row>
    <row r="341" spans="2:4" x14ac:dyDescent="0.25">
      <c r="C341" s="16"/>
      <c r="D341" s="16"/>
    </row>
    <row r="342" spans="2:4" x14ac:dyDescent="0.25">
      <c r="C342" s="16"/>
      <c r="D342" s="16"/>
    </row>
    <row r="343" spans="2:4" x14ac:dyDescent="0.25">
      <c r="C343" s="16"/>
      <c r="D343" s="16"/>
    </row>
    <row r="344" spans="2:4" x14ac:dyDescent="0.25">
      <c r="C344" s="16"/>
      <c r="D344" s="16"/>
    </row>
    <row r="345" spans="2:4" x14ac:dyDescent="0.25">
      <c r="C345" s="16"/>
      <c r="D345" s="16"/>
    </row>
    <row r="346" spans="2:4" x14ac:dyDescent="0.25">
      <c r="C346" s="16"/>
      <c r="D346" s="16"/>
    </row>
    <row r="347" spans="2:4" x14ac:dyDescent="0.25">
      <c r="C347" s="16"/>
      <c r="D347" s="16"/>
    </row>
    <row r="348" spans="2:4" x14ac:dyDescent="0.25">
      <c r="C348" s="16"/>
      <c r="D348" s="16"/>
    </row>
    <row r="349" spans="2:4" x14ac:dyDescent="0.25">
      <c r="C349" s="16"/>
      <c r="D349" s="16"/>
    </row>
    <row r="350" spans="2:4" x14ac:dyDescent="0.25">
      <c r="B350" s="2" t="s">
        <v>9</v>
      </c>
      <c r="C350">
        <v>1</v>
      </c>
    </row>
    <row r="351" spans="2:4" x14ac:dyDescent="0.25">
      <c r="B351" s="2" t="s">
        <v>10</v>
      </c>
      <c r="C351">
        <v>2</v>
      </c>
    </row>
    <row r="352" spans="2:4" x14ac:dyDescent="0.25">
      <c r="B352" s="2" t="s">
        <v>11</v>
      </c>
      <c r="C352">
        <v>3</v>
      </c>
    </row>
    <row r="353" spans="2:3" x14ac:dyDescent="0.25">
      <c r="B353" s="2" t="s">
        <v>12</v>
      </c>
      <c r="C353">
        <v>4</v>
      </c>
    </row>
    <row r="354" spans="2:3" x14ac:dyDescent="0.25">
      <c r="B354" s="2" t="s">
        <v>8</v>
      </c>
      <c r="C354">
        <v>5</v>
      </c>
    </row>
    <row r="355" spans="2:3" x14ac:dyDescent="0.25">
      <c r="B355" s="2" t="s">
        <v>7</v>
      </c>
      <c r="C355">
        <v>6</v>
      </c>
    </row>
    <row r="356" spans="2:3" x14ac:dyDescent="0.25">
      <c r="B356" s="2" t="s">
        <v>132</v>
      </c>
      <c r="C356">
        <v>7</v>
      </c>
    </row>
    <row r="357" spans="2:3" x14ac:dyDescent="0.25">
      <c r="B357" s="2" t="s">
        <v>133</v>
      </c>
      <c r="C357">
        <v>8</v>
      </c>
    </row>
    <row r="358" spans="2:3" x14ac:dyDescent="0.25">
      <c r="B358" s="2" t="s">
        <v>134</v>
      </c>
      <c r="C358">
        <v>9</v>
      </c>
    </row>
  </sheetData>
  <autoFilter ref="B3:H96"/>
  <sortState ref="B3:K107">
    <sortCondition descending="1" ref="G3:G107"/>
    <sortCondition descending="1" ref="B3:B107"/>
    <sortCondition ref="C3:C107"/>
  </sortState>
  <mergeCells count="1">
    <mergeCell ref="B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showGridLines="0" zoomScale="85" zoomScaleNormal="85" workbookViewId="0">
      <selection activeCell="I36" sqref="I36"/>
    </sheetView>
  </sheetViews>
  <sheetFormatPr defaultRowHeight="15" x14ac:dyDescent="0.25"/>
  <cols>
    <col min="2" max="2" width="18" customWidth="1"/>
    <col min="3" max="3" width="10" style="3" bestFit="1" customWidth="1"/>
    <col min="4" max="4" width="14.7109375" style="3" customWidth="1"/>
    <col min="5" max="9" width="10" style="3" bestFit="1" customWidth="1"/>
    <col min="10" max="10" width="2.28515625" customWidth="1"/>
    <col min="11" max="11" width="14.7109375" style="3" customWidth="1"/>
    <col min="12" max="12" width="14.140625" style="3" bestFit="1" customWidth="1"/>
    <col min="13" max="13" width="12.140625" style="3" customWidth="1"/>
    <col min="14" max="14" width="10" style="3" bestFit="1" customWidth="1"/>
    <col min="15" max="15" width="13.5703125" style="3" customWidth="1"/>
    <col min="16" max="16" width="14.7109375" style="3" customWidth="1"/>
    <col min="17" max="17" width="14.85546875" style="3" customWidth="1"/>
    <col min="18" max="19" width="10" style="3" bestFit="1" customWidth="1"/>
  </cols>
  <sheetData>
    <row r="1" spans="2:19" ht="54" customHeight="1" x14ac:dyDescent="0.25">
      <c r="B1" s="46" t="s">
        <v>258</v>
      </c>
      <c r="C1" s="46"/>
      <c r="D1" s="46"/>
      <c r="E1" s="46"/>
      <c r="F1" s="46"/>
      <c r="G1" s="46"/>
      <c r="H1" s="46"/>
      <c r="I1" s="46"/>
      <c r="K1" s="46" t="s">
        <v>307</v>
      </c>
      <c r="L1" s="46"/>
      <c r="M1" s="46"/>
      <c r="N1" s="46"/>
      <c r="O1" s="46"/>
      <c r="P1" s="46"/>
      <c r="Q1" s="46"/>
      <c r="R1" s="46"/>
      <c r="S1" s="46"/>
    </row>
    <row r="2" spans="2:19" x14ac:dyDescent="0.25">
      <c r="B2" s="39" t="s">
        <v>259</v>
      </c>
      <c r="C2" s="33" t="s">
        <v>260</v>
      </c>
      <c r="D2" s="33" t="s">
        <v>261</v>
      </c>
      <c r="E2" s="33" t="s">
        <v>262</v>
      </c>
      <c r="F2" s="33" t="s">
        <v>263</v>
      </c>
      <c r="G2" s="33" t="s">
        <v>264</v>
      </c>
      <c r="H2" s="40"/>
      <c r="I2" s="40"/>
      <c r="K2" s="32" t="s">
        <v>357</v>
      </c>
      <c r="L2" s="33" t="s">
        <v>260</v>
      </c>
      <c r="M2" s="33" t="s">
        <v>261</v>
      </c>
      <c r="N2" s="33" t="s">
        <v>262</v>
      </c>
      <c r="O2" s="33" t="s">
        <v>263</v>
      </c>
      <c r="P2" s="33" t="s">
        <v>264</v>
      </c>
      <c r="Q2" s="34"/>
      <c r="R2" s="34"/>
      <c r="S2" s="34"/>
    </row>
    <row r="3" spans="2:19" x14ac:dyDescent="0.25">
      <c r="B3" s="41" t="s">
        <v>265</v>
      </c>
      <c r="C3" s="34"/>
      <c r="D3" s="34" t="s">
        <v>266</v>
      </c>
      <c r="E3" s="34" t="s">
        <v>266</v>
      </c>
      <c r="F3" s="34" t="s">
        <v>266</v>
      </c>
      <c r="G3" s="34" t="s">
        <v>266</v>
      </c>
      <c r="H3" s="34"/>
      <c r="I3" s="34"/>
      <c r="K3" s="34" t="s">
        <v>25</v>
      </c>
      <c r="L3" s="34"/>
      <c r="M3" s="34" t="s">
        <v>266</v>
      </c>
      <c r="N3" s="34" t="s">
        <v>266</v>
      </c>
      <c r="O3" s="34" t="s">
        <v>266</v>
      </c>
      <c r="P3" s="34" t="s">
        <v>266</v>
      </c>
      <c r="Q3" s="34"/>
      <c r="R3" s="34"/>
      <c r="S3" s="34"/>
    </row>
    <row r="4" spans="2:19" x14ac:dyDescent="0.25">
      <c r="B4" s="41" t="s">
        <v>267</v>
      </c>
      <c r="C4" s="34"/>
      <c r="D4" s="34" t="s">
        <v>268</v>
      </c>
      <c r="E4" s="34" t="s">
        <v>268</v>
      </c>
      <c r="F4" s="34" t="s">
        <v>268</v>
      </c>
      <c r="G4" s="34" t="s">
        <v>268</v>
      </c>
      <c r="H4" s="34"/>
      <c r="I4" s="34"/>
      <c r="K4" s="35" t="s">
        <v>308</v>
      </c>
      <c r="L4" s="33" t="s">
        <v>309</v>
      </c>
      <c r="M4" s="33" t="s">
        <v>310</v>
      </c>
      <c r="N4" s="33" t="s">
        <v>311</v>
      </c>
      <c r="O4" s="33" t="s">
        <v>312</v>
      </c>
      <c r="P4" s="33" t="s">
        <v>313</v>
      </c>
      <c r="Q4" s="33" t="s">
        <v>314</v>
      </c>
      <c r="R4" s="33" t="s">
        <v>315</v>
      </c>
      <c r="S4" s="33" t="s">
        <v>316</v>
      </c>
    </row>
    <row r="5" spans="2:19" x14ac:dyDescent="0.25">
      <c r="B5" s="39" t="s">
        <v>269</v>
      </c>
      <c r="C5" s="35" t="s">
        <v>270</v>
      </c>
      <c r="D5" s="35" t="s">
        <v>271</v>
      </c>
      <c r="E5" s="35" t="s">
        <v>272</v>
      </c>
      <c r="F5" s="35" t="s">
        <v>273</v>
      </c>
      <c r="G5" s="35" t="s">
        <v>274</v>
      </c>
      <c r="H5" s="35" t="s">
        <v>275</v>
      </c>
      <c r="I5" s="35" t="s">
        <v>276</v>
      </c>
      <c r="K5" s="34" t="s">
        <v>25</v>
      </c>
      <c r="L5" s="34" t="s">
        <v>49</v>
      </c>
      <c r="M5" s="34" t="s">
        <v>2</v>
      </c>
      <c r="N5" s="34" t="s">
        <v>50</v>
      </c>
      <c r="O5" s="34" t="s">
        <v>50</v>
      </c>
      <c r="P5" s="34" t="s">
        <v>51</v>
      </c>
      <c r="Q5" s="34" t="s">
        <v>50</v>
      </c>
      <c r="R5" s="34" t="s">
        <v>52</v>
      </c>
      <c r="S5" s="34" t="s">
        <v>131</v>
      </c>
    </row>
    <row r="6" spans="2:19" ht="30" x14ac:dyDescent="0.25">
      <c r="B6" s="41" t="s">
        <v>35</v>
      </c>
      <c r="C6" s="34" t="s">
        <v>277</v>
      </c>
      <c r="D6" s="34" t="s">
        <v>277</v>
      </c>
      <c r="E6" s="34" t="s">
        <v>277</v>
      </c>
      <c r="F6" s="34" t="s">
        <v>277</v>
      </c>
      <c r="G6" s="34" t="s">
        <v>277</v>
      </c>
      <c r="H6" s="34" t="s">
        <v>277</v>
      </c>
      <c r="I6" s="34" t="s">
        <v>277</v>
      </c>
      <c r="K6" s="35" t="s">
        <v>269</v>
      </c>
      <c r="L6" s="35" t="s">
        <v>270</v>
      </c>
      <c r="M6" s="35" t="s">
        <v>271</v>
      </c>
      <c r="N6" s="35" t="s">
        <v>272</v>
      </c>
      <c r="O6" s="35" t="s">
        <v>273</v>
      </c>
      <c r="P6" s="35" t="s">
        <v>274</v>
      </c>
      <c r="Q6" s="35" t="s">
        <v>275</v>
      </c>
      <c r="R6" s="35" t="s">
        <v>276</v>
      </c>
      <c r="S6" s="34"/>
    </row>
    <row r="7" spans="2:19" x14ac:dyDescent="0.25">
      <c r="B7" s="39" t="s">
        <v>278</v>
      </c>
      <c r="C7" s="35" t="s">
        <v>279</v>
      </c>
      <c r="D7" s="35" t="s">
        <v>280</v>
      </c>
      <c r="E7" s="35" t="s">
        <v>275</v>
      </c>
      <c r="F7" s="34"/>
      <c r="G7" s="34"/>
      <c r="H7" s="34"/>
      <c r="I7" s="34"/>
      <c r="K7" s="34" t="s">
        <v>25</v>
      </c>
      <c r="L7" s="34" t="s">
        <v>0</v>
      </c>
      <c r="M7" s="34" t="s">
        <v>0</v>
      </c>
      <c r="N7" s="34" t="s">
        <v>0</v>
      </c>
      <c r="O7" s="34" t="s">
        <v>53</v>
      </c>
      <c r="P7" s="34" t="s">
        <v>317</v>
      </c>
      <c r="Q7" s="34" t="s">
        <v>54</v>
      </c>
      <c r="R7" s="34" t="s">
        <v>55</v>
      </c>
      <c r="S7" s="34"/>
    </row>
    <row r="8" spans="2:19" x14ac:dyDescent="0.25">
      <c r="B8" s="41" t="s">
        <v>35</v>
      </c>
      <c r="C8" s="34" t="s">
        <v>281</v>
      </c>
      <c r="D8" s="34" t="s">
        <v>281</v>
      </c>
      <c r="E8" s="34" t="s">
        <v>281</v>
      </c>
      <c r="F8" s="34"/>
      <c r="G8" s="34"/>
      <c r="H8" s="34"/>
      <c r="I8" s="34"/>
      <c r="K8" s="35" t="s">
        <v>278</v>
      </c>
      <c r="L8" s="35" t="s">
        <v>279</v>
      </c>
      <c r="M8" s="35" t="s">
        <v>280</v>
      </c>
      <c r="N8" s="35" t="s">
        <v>275</v>
      </c>
      <c r="O8" s="34"/>
      <c r="P8" s="34"/>
      <c r="Q8" s="34"/>
      <c r="R8" s="34"/>
      <c r="S8" s="34"/>
    </row>
    <row r="9" spans="2:19" x14ac:dyDescent="0.25">
      <c r="B9" s="39" t="s">
        <v>282</v>
      </c>
      <c r="C9" s="35" t="s">
        <v>283</v>
      </c>
      <c r="D9" s="35" t="s">
        <v>284</v>
      </c>
      <c r="E9" s="35" t="s">
        <v>285</v>
      </c>
      <c r="F9" s="34"/>
      <c r="G9" s="34"/>
      <c r="H9" s="34"/>
      <c r="I9" s="34"/>
      <c r="K9" s="34" t="s">
        <v>25</v>
      </c>
      <c r="L9" s="34" t="s">
        <v>56</v>
      </c>
      <c r="M9" s="34" t="s">
        <v>57</v>
      </c>
      <c r="N9" s="34" t="s">
        <v>292</v>
      </c>
      <c r="O9" s="34"/>
      <c r="P9" s="34"/>
      <c r="Q9" s="34"/>
      <c r="R9" s="34"/>
      <c r="S9" s="34"/>
    </row>
    <row r="10" spans="2:19" x14ac:dyDescent="0.25">
      <c r="B10" s="41" t="s">
        <v>35</v>
      </c>
      <c r="C10" s="34" t="s">
        <v>286</v>
      </c>
      <c r="D10" s="34" t="s">
        <v>286</v>
      </c>
      <c r="E10" s="34" t="s">
        <v>286</v>
      </c>
      <c r="F10" s="34"/>
      <c r="G10" s="34"/>
      <c r="H10" s="34"/>
      <c r="I10" s="34"/>
      <c r="K10" s="35" t="s">
        <v>278</v>
      </c>
      <c r="L10" s="35" t="s">
        <v>288</v>
      </c>
      <c r="M10" s="35" t="s">
        <v>289</v>
      </c>
      <c r="N10" s="35" t="s">
        <v>290</v>
      </c>
      <c r="O10" s="35" t="s">
        <v>318</v>
      </c>
      <c r="P10" s="35" t="s">
        <v>319</v>
      </c>
      <c r="Q10" s="35" t="s">
        <v>320</v>
      </c>
      <c r="R10" s="34"/>
      <c r="S10" s="34"/>
    </row>
    <row r="11" spans="2:19" x14ac:dyDescent="0.25">
      <c r="B11" s="39" t="s">
        <v>287</v>
      </c>
      <c r="C11" s="35" t="s">
        <v>288</v>
      </c>
      <c r="D11" s="35" t="s">
        <v>289</v>
      </c>
      <c r="E11" s="35" t="s">
        <v>290</v>
      </c>
      <c r="F11" s="35" t="s">
        <v>283</v>
      </c>
      <c r="G11" s="35" t="s">
        <v>284</v>
      </c>
      <c r="H11" s="35" t="s">
        <v>285</v>
      </c>
      <c r="I11" s="34"/>
      <c r="K11" s="34" t="s">
        <v>25</v>
      </c>
      <c r="L11" s="34"/>
      <c r="M11" s="34"/>
      <c r="N11" s="34"/>
      <c r="O11" s="34" t="s">
        <v>56</v>
      </c>
      <c r="P11" s="34" t="s">
        <v>57</v>
      </c>
      <c r="Q11" s="34" t="s">
        <v>292</v>
      </c>
      <c r="R11" s="34"/>
      <c r="S11" s="34"/>
    </row>
    <row r="12" spans="2:19" ht="18" x14ac:dyDescent="0.25">
      <c r="B12" s="41" t="s">
        <v>291</v>
      </c>
      <c r="C12" s="34" t="s">
        <v>292</v>
      </c>
      <c r="D12" s="34" t="s">
        <v>292</v>
      </c>
      <c r="E12" s="34" t="s">
        <v>292</v>
      </c>
      <c r="F12" s="34" t="s">
        <v>292</v>
      </c>
      <c r="G12" s="34" t="s">
        <v>292</v>
      </c>
      <c r="H12" s="34" t="s">
        <v>292</v>
      </c>
      <c r="I12" s="34"/>
      <c r="K12" s="34" t="s">
        <v>321</v>
      </c>
      <c r="L12" s="34" t="s">
        <v>322</v>
      </c>
      <c r="M12" s="34" t="s">
        <v>5</v>
      </c>
      <c r="N12" s="34" t="s">
        <v>44</v>
      </c>
      <c r="O12" s="34" t="s">
        <v>5</v>
      </c>
      <c r="P12" s="34" t="s">
        <v>4</v>
      </c>
      <c r="Q12" s="34" t="s">
        <v>5</v>
      </c>
      <c r="R12" s="34"/>
      <c r="S12" s="34"/>
    </row>
    <row r="13" spans="2:19" ht="18" x14ac:dyDescent="0.25">
      <c r="B13" s="41" t="s">
        <v>293</v>
      </c>
      <c r="C13" s="34" t="s">
        <v>57</v>
      </c>
      <c r="D13" s="34" t="s">
        <v>57</v>
      </c>
      <c r="E13" s="34" t="s">
        <v>57</v>
      </c>
      <c r="F13" s="34" t="s">
        <v>57</v>
      </c>
      <c r="G13" s="34" t="s">
        <v>57</v>
      </c>
      <c r="H13" s="34" t="s">
        <v>57</v>
      </c>
      <c r="I13" s="34"/>
      <c r="K13" s="34" t="s">
        <v>323</v>
      </c>
      <c r="L13" s="34" t="s">
        <v>21</v>
      </c>
      <c r="M13" s="34" t="s">
        <v>5</v>
      </c>
      <c r="N13" s="34" t="s">
        <v>44</v>
      </c>
      <c r="O13" s="34" t="s">
        <v>5</v>
      </c>
      <c r="P13" s="34" t="s">
        <v>4</v>
      </c>
      <c r="Q13" s="34" t="s">
        <v>5</v>
      </c>
      <c r="R13" s="34"/>
      <c r="S13" s="34"/>
    </row>
    <row r="14" spans="2:19" x14ac:dyDescent="0.25">
      <c r="B14" s="39" t="s">
        <v>294</v>
      </c>
      <c r="C14" s="42" t="s">
        <v>295</v>
      </c>
      <c r="D14" s="42" t="s">
        <v>296</v>
      </c>
      <c r="E14" s="42" t="s">
        <v>297</v>
      </c>
      <c r="F14" s="42" t="s">
        <v>298</v>
      </c>
      <c r="G14" s="42" t="s">
        <v>299</v>
      </c>
      <c r="H14" s="40"/>
      <c r="I14" s="40"/>
      <c r="K14" s="35" t="s">
        <v>282</v>
      </c>
      <c r="L14" s="35" t="s">
        <v>283</v>
      </c>
      <c r="M14" s="35" t="s">
        <v>284</v>
      </c>
      <c r="N14" s="35" t="s">
        <v>285</v>
      </c>
      <c r="O14" s="34"/>
      <c r="P14" s="34"/>
      <c r="Q14" s="34"/>
      <c r="R14" s="34"/>
      <c r="S14" s="34"/>
    </row>
    <row r="15" spans="2:19" x14ac:dyDescent="0.25">
      <c r="B15" s="41" t="s">
        <v>35</v>
      </c>
      <c r="C15" s="34" t="s">
        <v>300</v>
      </c>
      <c r="D15" s="34" t="s">
        <v>300</v>
      </c>
      <c r="E15" s="34" t="s">
        <v>300</v>
      </c>
      <c r="F15" s="34" t="s">
        <v>300</v>
      </c>
      <c r="G15" s="34" t="s">
        <v>300</v>
      </c>
      <c r="H15" s="34"/>
      <c r="I15" s="34"/>
      <c r="K15" s="34" t="s">
        <v>25</v>
      </c>
      <c r="L15" s="34" t="s">
        <v>56</v>
      </c>
      <c r="M15" s="34" t="s">
        <v>324</v>
      </c>
      <c r="N15" s="34" t="s">
        <v>325</v>
      </c>
      <c r="O15" s="34"/>
      <c r="P15" s="34"/>
      <c r="Q15" s="34"/>
      <c r="R15" s="34"/>
      <c r="S15" s="34"/>
    </row>
    <row r="16" spans="2:19" x14ac:dyDescent="0.25">
      <c r="B16" s="39" t="s">
        <v>301</v>
      </c>
      <c r="C16" s="42" t="s">
        <v>302</v>
      </c>
      <c r="D16" s="42" t="s">
        <v>303</v>
      </c>
      <c r="E16" s="42" t="s">
        <v>304</v>
      </c>
      <c r="F16" s="42" t="s">
        <v>305</v>
      </c>
      <c r="G16" s="40"/>
      <c r="H16" s="40"/>
      <c r="I16" s="40"/>
      <c r="K16" s="36" t="s">
        <v>326</v>
      </c>
      <c r="L16" s="36" t="s">
        <v>272</v>
      </c>
      <c r="M16" s="36" t="s">
        <v>327</v>
      </c>
      <c r="N16" s="36" t="s">
        <v>274</v>
      </c>
      <c r="O16" s="34"/>
      <c r="P16" s="34"/>
      <c r="Q16" s="34"/>
      <c r="R16" s="34"/>
      <c r="S16" s="34"/>
    </row>
    <row r="17" spans="2:19" ht="18" x14ac:dyDescent="0.25">
      <c r="B17" s="41" t="s">
        <v>35</v>
      </c>
      <c r="C17" s="34" t="s">
        <v>306</v>
      </c>
      <c r="D17" s="34" t="s">
        <v>306</v>
      </c>
      <c r="E17" s="34" t="s">
        <v>306</v>
      </c>
      <c r="F17" s="34" t="s">
        <v>306</v>
      </c>
      <c r="G17" s="34"/>
      <c r="H17" s="34"/>
      <c r="I17" s="34"/>
      <c r="K17" s="37" t="s">
        <v>355</v>
      </c>
      <c r="L17" s="38" t="s">
        <v>328</v>
      </c>
      <c r="M17" s="38" t="s">
        <v>57</v>
      </c>
      <c r="N17" s="38" t="s">
        <v>130</v>
      </c>
      <c r="O17" s="37"/>
      <c r="P17" s="34"/>
      <c r="Q17" s="34"/>
      <c r="R17" s="34"/>
      <c r="S17" s="34"/>
    </row>
    <row r="18" spans="2:19" x14ac:dyDescent="0.25">
      <c r="K18" s="35" t="s">
        <v>329</v>
      </c>
      <c r="L18" s="35" t="s">
        <v>304</v>
      </c>
      <c r="M18" s="36" t="s">
        <v>330</v>
      </c>
      <c r="N18" s="35" t="s">
        <v>331</v>
      </c>
      <c r="O18" s="35" t="s">
        <v>279</v>
      </c>
      <c r="P18" s="35" t="s">
        <v>332</v>
      </c>
      <c r="Q18" s="34"/>
      <c r="R18" s="34"/>
      <c r="S18" s="34"/>
    </row>
    <row r="19" spans="2:19" x14ac:dyDescent="0.25">
      <c r="K19" s="34" t="s">
        <v>333</v>
      </c>
      <c r="L19" s="34" t="s">
        <v>334</v>
      </c>
      <c r="M19" s="34" t="s">
        <v>334</v>
      </c>
      <c r="N19" s="34" t="s">
        <v>335</v>
      </c>
      <c r="O19" s="34" t="s">
        <v>334</v>
      </c>
      <c r="P19" s="34" t="s">
        <v>336</v>
      </c>
      <c r="Q19" s="34"/>
      <c r="R19" s="34"/>
      <c r="S19" s="34"/>
    </row>
    <row r="20" spans="2:19" x14ac:dyDescent="0.25">
      <c r="K20" s="35" t="s">
        <v>337</v>
      </c>
      <c r="L20" s="35" t="s">
        <v>338</v>
      </c>
      <c r="M20" s="35" t="s">
        <v>339</v>
      </c>
      <c r="N20" s="35" t="s">
        <v>290</v>
      </c>
      <c r="O20" s="35" t="s">
        <v>340</v>
      </c>
      <c r="P20" s="35" t="s">
        <v>341</v>
      </c>
      <c r="Q20" s="35" t="s">
        <v>342</v>
      </c>
      <c r="R20" s="34"/>
      <c r="S20" s="34"/>
    </row>
    <row r="21" spans="2:19" ht="18" x14ac:dyDescent="0.25">
      <c r="K21" s="34" t="s">
        <v>343</v>
      </c>
      <c r="L21" s="34"/>
      <c r="M21" s="34" t="s">
        <v>138</v>
      </c>
      <c r="N21" s="34" t="s">
        <v>138</v>
      </c>
      <c r="O21" s="34" t="s">
        <v>139</v>
      </c>
      <c r="P21" s="34"/>
      <c r="Q21" s="34" t="s">
        <v>344</v>
      </c>
      <c r="R21" s="34"/>
      <c r="S21" s="34"/>
    </row>
    <row r="22" spans="2:19" ht="18" x14ac:dyDescent="0.25">
      <c r="K22" s="34" t="s">
        <v>345</v>
      </c>
      <c r="L22" s="34" t="s">
        <v>16</v>
      </c>
      <c r="M22" s="34" t="s">
        <v>346</v>
      </c>
      <c r="N22" s="34" t="s">
        <v>346</v>
      </c>
      <c r="O22" s="34" t="s">
        <v>139</v>
      </c>
      <c r="P22" s="34" t="s">
        <v>138</v>
      </c>
      <c r="Q22" s="34"/>
      <c r="R22" s="34"/>
      <c r="S22" s="34"/>
    </row>
    <row r="23" spans="2:19" x14ac:dyDescent="0.25">
      <c r="K23" s="35" t="s">
        <v>347</v>
      </c>
      <c r="L23" s="35" t="s">
        <v>348</v>
      </c>
      <c r="M23" s="35" t="s">
        <v>349</v>
      </c>
      <c r="N23" s="35" t="s">
        <v>289</v>
      </c>
      <c r="O23" s="35" t="s">
        <v>260</v>
      </c>
      <c r="P23" s="34"/>
      <c r="Q23" s="34"/>
      <c r="R23" s="34"/>
      <c r="S23" s="34"/>
    </row>
    <row r="24" spans="2:19" ht="18" x14ac:dyDescent="0.25">
      <c r="K24" s="34" t="s">
        <v>350</v>
      </c>
      <c r="L24" s="34"/>
      <c r="M24" s="34"/>
      <c r="N24" s="34" t="s">
        <v>351</v>
      </c>
      <c r="O24" s="34" t="s">
        <v>351</v>
      </c>
      <c r="P24" s="34"/>
      <c r="Q24" s="34"/>
      <c r="R24" s="34"/>
      <c r="S24" s="34"/>
    </row>
    <row r="25" spans="2:19" ht="18" x14ac:dyDescent="0.25">
      <c r="K25" s="34" t="s">
        <v>352</v>
      </c>
      <c r="L25" s="34" t="s">
        <v>351</v>
      </c>
      <c r="M25" s="34" t="s">
        <v>351</v>
      </c>
      <c r="N25" s="34" t="s">
        <v>353</v>
      </c>
      <c r="O25" s="34" t="s">
        <v>353</v>
      </c>
      <c r="P25" s="34"/>
      <c r="Q25" s="34"/>
      <c r="R25" s="34"/>
      <c r="S25" s="34"/>
    </row>
    <row r="26" spans="2:19" x14ac:dyDescent="0.25">
      <c r="K26" s="11"/>
      <c r="L26" s="11"/>
      <c r="M26" s="11"/>
      <c r="N26" s="11"/>
    </row>
    <row r="27" spans="2:19" x14ac:dyDescent="0.25">
      <c r="K27" s="11"/>
      <c r="L27" s="11"/>
      <c r="M27" s="11"/>
      <c r="N27" s="11"/>
    </row>
    <row r="28" spans="2:19" x14ac:dyDescent="0.25">
      <c r="K28" s="11"/>
      <c r="L28" s="11"/>
      <c r="M28" s="11"/>
      <c r="N28" s="11"/>
    </row>
    <row r="29" spans="2:19" x14ac:dyDescent="0.25">
      <c r="K29" s="11"/>
      <c r="L29" s="11"/>
      <c r="M29" s="11"/>
      <c r="N29" s="11"/>
    </row>
    <row r="30" spans="2:19" x14ac:dyDescent="0.25">
      <c r="K30" s="11"/>
      <c r="L30" s="11"/>
      <c r="M30" s="11"/>
      <c r="N30" s="11"/>
    </row>
    <row r="31" spans="2:19" x14ac:dyDescent="0.25">
      <c r="K31" s="11"/>
      <c r="L31" s="11"/>
      <c r="M31" s="11"/>
      <c r="N31" s="11"/>
    </row>
    <row r="32" spans="2:19" x14ac:dyDescent="0.25">
      <c r="K32" s="11"/>
      <c r="L32" s="11"/>
      <c r="M32" s="11"/>
      <c r="N32" s="11"/>
    </row>
    <row r="33" spans="11:14" x14ac:dyDescent="0.25">
      <c r="K33" s="11"/>
      <c r="L33" s="11"/>
      <c r="M33" s="11"/>
      <c r="N33" s="11"/>
    </row>
    <row r="34" spans="11:14" x14ac:dyDescent="0.25">
      <c r="K34" s="11"/>
      <c r="L34" s="11"/>
      <c r="M34" s="11"/>
      <c r="N34" s="11"/>
    </row>
  </sheetData>
  <mergeCells count="2">
    <mergeCell ref="B1:I1"/>
    <mergeCell ref="K1:S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showGridLines="0" zoomScale="85" zoomScaleNormal="85" workbookViewId="0">
      <selection activeCell="H28" sqref="H28"/>
    </sheetView>
  </sheetViews>
  <sheetFormatPr defaultRowHeight="15" x14ac:dyDescent="0.25"/>
  <cols>
    <col min="2" max="2" width="19" bestFit="1" customWidth="1"/>
    <col min="3" max="3" width="16" customWidth="1"/>
    <col min="4" max="4" width="15.140625" bestFit="1" customWidth="1"/>
    <col min="5" max="5" width="16" customWidth="1"/>
  </cols>
  <sheetData>
    <row r="1" spans="2:5" ht="49.5" customHeight="1" thickBot="1" x14ac:dyDescent="0.3">
      <c r="B1" s="47" t="s">
        <v>356</v>
      </c>
      <c r="C1" s="47"/>
      <c r="D1" s="47"/>
      <c r="E1" s="47"/>
    </row>
    <row r="2" spans="2:5" x14ac:dyDescent="0.25">
      <c r="B2" s="1" t="s">
        <v>18</v>
      </c>
      <c r="C2" s="1" t="s">
        <v>25</v>
      </c>
      <c r="D2" s="1" t="s">
        <v>22</v>
      </c>
      <c r="E2" s="7" t="s">
        <v>23</v>
      </c>
    </row>
    <row r="3" spans="2:5" x14ac:dyDescent="0.25">
      <c r="B3" s="1">
        <v>75</v>
      </c>
      <c r="C3" s="7" t="s">
        <v>20</v>
      </c>
      <c r="D3" s="10" t="s">
        <v>26</v>
      </c>
      <c r="E3" s="10" t="s">
        <v>26</v>
      </c>
    </row>
    <row r="4" spans="2:5" x14ac:dyDescent="0.25">
      <c r="B4" s="1">
        <v>60</v>
      </c>
      <c r="C4" s="7" t="s">
        <v>24</v>
      </c>
      <c r="D4" s="7" t="s">
        <v>24</v>
      </c>
      <c r="E4" s="7" t="s">
        <v>24</v>
      </c>
    </row>
    <row r="5" spans="2:5" x14ac:dyDescent="0.25">
      <c r="B5" s="1">
        <v>56</v>
      </c>
      <c r="C5" s="10" t="s">
        <v>26</v>
      </c>
      <c r="D5" s="7" t="s">
        <v>24</v>
      </c>
      <c r="E5" s="7" t="s">
        <v>24</v>
      </c>
    </row>
    <row r="6" spans="2:5" x14ac:dyDescent="0.25">
      <c r="B6" s="1">
        <v>55</v>
      </c>
      <c r="C6" s="10" t="s">
        <v>26</v>
      </c>
      <c r="D6" s="7" t="s">
        <v>24</v>
      </c>
      <c r="E6" s="7" t="s">
        <v>24</v>
      </c>
    </row>
    <row r="7" spans="2:5" x14ac:dyDescent="0.25">
      <c r="B7" s="1">
        <v>50</v>
      </c>
      <c r="C7" s="1" t="s">
        <v>13</v>
      </c>
      <c r="D7" s="8" t="s">
        <v>26</v>
      </c>
      <c r="E7" s="1" t="s">
        <v>13</v>
      </c>
    </row>
    <row r="8" spans="2:5" x14ac:dyDescent="0.25">
      <c r="B8" s="1">
        <v>40</v>
      </c>
      <c r="C8" s="7" t="s">
        <v>14</v>
      </c>
      <c r="D8" s="7" t="s">
        <v>14</v>
      </c>
      <c r="E8" s="7" t="s">
        <v>1</v>
      </c>
    </row>
    <row r="9" spans="2:5" x14ac:dyDescent="0.25">
      <c r="B9" s="1">
        <v>30</v>
      </c>
      <c r="C9" s="1" t="s">
        <v>15</v>
      </c>
      <c r="D9" s="8" t="s">
        <v>26</v>
      </c>
      <c r="E9" s="8" t="s">
        <v>26</v>
      </c>
    </row>
    <row r="10" spans="2:5" x14ac:dyDescent="0.25">
      <c r="B10" s="1">
        <v>29.65</v>
      </c>
      <c r="C10" s="1"/>
      <c r="D10" s="1"/>
      <c r="E10" s="1"/>
    </row>
    <row r="11" spans="2:5" x14ac:dyDescent="0.25">
      <c r="B11" s="1">
        <v>28</v>
      </c>
      <c r="C11" s="10" t="s">
        <v>26</v>
      </c>
      <c r="D11" s="7" t="s">
        <v>27</v>
      </c>
      <c r="E11" s="7" t="s">
        <v>27</v>
      </c>
    </row>
    <row r="12" spans="2:5" x14ac:dyDescent="0.25">
      <c r="B12" s="1">
        <v>27.5</v>
      </c>
      <c r="C12" s="8" t="s">
        <v>26</v>
      </c>
      <c r="D12" s="1" t="s">
        <v>27</v>
      </c>
      <c r="E12" s="1" t="s">
        <v>27</v>
      </c>
    </row>
    <row r="13" spans="2:5" x14ac:dyDescent="0.25">
      <c r="B13" s="1">
        <v>25</v>
      </c>
      <c r="C13" s="1" t="s">
        <v>21</v>
      </c>
      <c r="D13" s="8" t="s">
        <v>26</v>
      </c>
      <c r="E13" s="8" t="s">
        <v>26</v>
      </c>
    </row>
    <row r="14" spans="2:5" x14ac:dyDescent="0.25">
      <c r="B14" s="1">
        <v>20</v>
      </c>
      <c r="C14" s="1" t="s">
        <v>16</v>
      </c>
      <c r="D14" s="1" t="s">
        <v>16</v>
      </c>
      <c r="E14" s="8" t="s">
        <v>26</v>
      </c>
    </row>
    <row r="15" spans="2:5" x14ac:dyDescent="0.25">
      <c r="B15" s="1">
        <v>14</v>
      </c>
      <c r="C15" s="8" t="s">
        <v>26</v>
      </c>
      <c r="D15" s="1" t="s">
        <v>28</v>
      </c>
      <c r="E15" s="1" t="s">
        <v>28</v>
      </c>
    </row>
    <row r="16" spans="2:5" x14ac:dyDescent="0.25">
      <c r="B16" s="1">
        <v>13.75</v>
      </c>
      <c r="C16" s="8" t="s">
        <v>26</v>
      </c>
      <c r="D16" s="9" t="s">
        <v>28</v>
      </c>
      <c r="E16" s="9" t="s">
        <v>28</v>
      </c>
    </row>
    <row r="17" spans="2:5" x14ac:dyDescent="0.25">
      <c r="B17" s="1">
        <v>12.5</v>
      </c>
      <c r="C17" s="1"/>
      <c r="D17" s="1"/>
      <c r="E17" s="1"/>
    </row>
    <row r="18" spans="2:5" x14ac:dyDescent="0.25">
      <c r="B18" s="1">
        <v>10</v>
      </c>
      <c r="C18" s="7" t="s">
        <v>29</v>
      </c>
      <c r="D18" s="10" t="s">
        <v>26</v>
      </c>
      <c r="E18" s="10" t="s">
        <v>26</v>
      </c>
    </row>
    <row r="19" spans="2:5" x14ac:dyDescent="0.25">
      <c r="B19" s="1">
        <v>9.8800000000000008</v>
      </c>
      <c r="C19" s="7" t="s">
        <v>29</v>
      </c>
      <c r="D19" s="8" t="s">
        <v>26</v>
      </c>
      <c r="E19" s="8" t="s">
        <v>26</v>
      </c>
    </row>
    <row r="20" spans="2:5" x14ac:dyDescent="0.25">
      <c r="B20" s="7">
        <v>7.5</v>
      </c>
      <c r="C20" s="6"/>
      <c r="D20" s="6"/>
      <c r="E20" s="6"/>
    </row>
    <row r="21" spans="2:5" x14ac:dyDescent="0.25">
      <c r="B21" s="1">
        <v>7</v>
      </c>
      <c r="C21" s="8" t="s">
        <v>26</v>
      </c>
      <c r="D21" s="1" t="s">
        <v>30</v>
      </c>
      <c r="E21" s="1" t="s">
        <v>30</v>
      </c>
    </row>
    <row r="22" spans="2:5" x14ac:dyDescent="0.25">
      <c r="B22" s="5">
        <v>5</v>
      </c>
      <c r="C22" s="1" t="s">
        <v>31</v>
      </c>
      <c r="D22" s="8" t="s">
        <v>26</v>
      </c>
      <c r="E22" s="8" t="s">
        <v>26</v>
      </c>
    </row>
    <row r="23" spans="2:5" x14ac:dyDescent="0.25">
      <c r="B23" s="1">
        <v>3.5</v>
      </c>
      <c r="C23" s="1" t="s">
        <v>17</v>
      </c>
      <c r="D23" s="1" t="s">
        <v>32</v>
      </c>
      <c r="E23" s="1" t="s">
        <v>32</v>
      </c>
    </row>
  </sheetData>
  <mergeCells count="1">
    <mergeCell ref="B1:E1"/>
  </mergeCells>
  <conditionalFormatting sqref="C3:D3 C16 C7:E15 C5:E5 C17:E23">
    <cfRule type="cellIs" dxfId="8" priority="12" operator="equal">
      <formula>$B$25</formula>
    </cfRule>
  </conditionalFormatting>
  <conditionalFormatting sqref="E3">
    <cfRule type="cellIs" dxfId="7" priority="10" operator="equal">
      <formula>$B$25</formula>
    </cfRule>
  </conditionalFormatting>
  <conditionalFormatting sqref="C6:D6">
    <cfRule type="cellIs" dxfId="6" priority="9" operator="equal">
      <formula>$B$25</formula>
    </cfRule>
  </conditionalFormatting>
  <conditionalFormatting sqref="E6">
    <cfRule type="cellIs" dxfId="5" priority="8" operator="equal">
      <formula>$B$25</formula>
    </cfRule>
  </conditionalFormatting>
  <conditionalFormatting sqref="D16">
    <cfRule type="cellIs" dxfId="4" priority="7" operator="equal">
      <formula>$B$25</formula>
    </cfRule>
  </conditionalFormatting>
  <conditionalFormatting sqref="E16">
    <cfRule type="cellIs" dxfId="3" priority="6" operator="equal">
      <formula>$B$25</formula>
    </cfRule>
  </conditionalFormatting>
  <conditionalFormatting sqref="D4">
    <cfRule type="cellIs" dxfId="2" priority="4" operator="equal">
      <formula>$B$25</formula>
    </cfRule>
  </conditionalFormatting>
  <conditionalFormatting sqref="E4">
    <cfRule type="cellIs" dxfId="1" priority="3" operator="equal">
      <formula>$B$25</formula>
    </cfRule>
  </conditionalFormatting>
  <conditionalFormatting sqref="C4">
    <cfRule type="cellIs" dxfId="0" priority="1" operator="equal">
      <formula>$B$25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showGridLines="0" tabSelected="1" zoomScale="85" zoomScaleNormal="85" workbookViewId="0">
      <selection activeCell="E8" sqref="E8"/>
    </sheetView>
  </sheetViews>
  <sheetFormatPr defaultRowHeight="15" x14ac:dyDescent="0.25"/>
  <cols>
    <col min="2" max="2" width="19" bestFit="1" customWidth="1"/>
    <col min="3" max="3" width="16" customWidth="1"/>
    <col min="4" max="4" width="15.140625" bestFit="1" customWidth="1"/>
  </cols>
  <sheetData>
    <row r="1" spans="2:4" ht="18.75" thickBot="1" x14ac:dyDescent="0.3">
      <c r="B1" s="47" t="s">
        <v>358</v>
      </c>
      <c r="C1" s="47"/>
      <c r="D1" s="47"/>
    </row>
    <row r="2" spans="2:4" x14ac:dyDescent="0.25">
      <c r="B2" s="43" t="s">
        <v>18</v>
      </c>
      <c r="C2" s="43" t="s">
        <v>25</v>
      </c>
      <c r="D2" s="43" t="s">
        <v>359</v>
      </c>
    </row>
    <row r="3" spans="2:4" x14ac:dyDescent="0.25">
      <c r="B3" s="43">
        <v>56</v>
      </c>
      <c r="C3" s="44" t="s">
        <v>365</v>
      </c>
      <c r="D3" s="45" t="s">
        <v>360</v>
      </c>
    </row>
    <row r="4" spans="2:4" x14ac:dyDescent="0.25">
      <c r="B4" s="43">
        <v>50</v>
      </c>
      <c r="C4" s="45" t="s">
        <v>364</v>
      </c>
      <c r="D4" s="44" t="s">
        <v>365</v>
      </c>
    </row>
    <row r="5" spans="2:4" x14ac:dyDescent="0.25">
      <c r="B5" s="43">
        <v>40</v>
      </c>
      <c r="C5" s="45" t="s">
        <v>369</v>
      </c>
      <c r="D5" s="44" t="s">
        <v>365</v>
      </c>
    </row>
    <row r="6" spans="2:4" x14ac:dyDescent="0.25">
      <c r="B6" s="43">
        <v>30</v>
      </c>
      <c r="C6" s="45" t="s">
        <v>363</v>
      </c>
      <c r="D6" s="44" t="s">
        <v>365</v>
      </c>
    </row>
    <row r="7" spans="2:4" x14ac:dyDescent="0.25">
      <c r="B7" s="43">
        <v>28</v>
      </c>
      <c r="C7" s="44" t="s">
        <v>365</v>
      </c>
      <c r="D7" s="45" t="s">
        <v>361</v>
      </c>
    </row>
    <row r="8" spans="2:4" x14ac:dyDescent="0.25">
      <c r="B8" s="43">
        <v>20</v>
      </c>
      <c r="C8" s="45"/>
      <c r="D8" s="44" t="s">
        <v>365</v>
      </c>
    </row>
    <row r="9" spans="2:4" x14ac:dyDescent="0.25">
      <c r="B9" s="43">
        <v>14</v>
      </c>
      <c r="C9" s="44" t="s">
        <v>365</v>
      </c>
      <c r="D9" s="45" t="s">
        <v>28</v>
      </c>
    </row>
    <row r="10" spans="2:4" x14ac:dyDescent="0.25">
      <c r="B10" s="43">
        <v>10</v>
      </c>
      <c r="C10" s="45" t="s">
        <v>370</v>
      </c>
      <c r="D10" s="44" t="s">
        <v>365</v>
      </c>
    </row>
    <row r="11" spans="2:4" x14ac:dyDescent="0.25">
      <c r="B11" s="43">
        <v>7</v>
      </c>
      <c r="C11" s="44" t="s">
        <v>365</v>
      </c>
      <c r="D11" s="45" t="s">
        <v>362</v>
      </c>
    </row>
    <row r="12" spans="2:4" x14ac:dyDescent="0.25">
      <c r="B12" s="43">
        <v>5</v>
      </c>
      <c r="C12" s="45"/>
      <c r="D12" s="44" t="s">
        <v>365</v>
      </c>
    </row>
    <row r="13" spans="2:4" x14ac:dyDescent="0.25">
      <c r="B13" s="43">
        <v>3</v>
      </c>
      <c r="C13" s="44" t="s">
        <v>365</v>
      </c>
      <c r="D13" s="45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showGridLines="0" zoomScale="85" zoomScaleNormal="85" workbookViewId="0">
      <selection activeCell="C16" sqref="C16"/>
    </sheetView>
  </sheetViews>
  <sheetFormatPr defaultRowHeight="15" x14ac:dyDescent="0.25"/>
  <cols>
    <col min="2" max="2" width="20.42578125" bestFit="1" customWidth="1"/>
    <col min="3" max="3" width="16" customWidth="1"/>
    <col min="4" max="4" width="15.140625" bestFit="1" customWidth="1"/>
  </cols>
  <sheetData>
    <row r="1" spans="2:4" ht="18" x14ac:dyDescent="0.25">
      <c r="B1" s="48" t="s">
        <v>366</v>
      </c>
      <c r="C1" s="48"/>
      <c r="D1" s="48"/>
    </row>
    <row r="2" spans="2:4" x14ac:dyDescent="0.25">
      <c r="B2" s="43" t="s">
        <v>18</v>
      </c>
      <c r="C2" s="43" t="s">
        <v>25</v>
      </c>
      <c r="D2" s="43" t="s">
        <v>359</v>
      </c>
    </row>
    <row r="3" spans="2:4" x14ac:dyDescent="0.25">
      <c r="B3" s="43" t="s">
        <v>371</v>
      </c>
      <c r="C3" s="9" t="s">
        <v>367</v>
      </c>
      <c r="D3" s="44" t="s">
        <v>365</v>
      </c>
    </row>
    <row r="4" spans="2:4" x14ac:dyDescent="0.25">
      <c r="B4" s="43" t="s">
        <v>372</v>
      </c>
      <c r="C4" s="9" t="s">
        <v>368</v>
      </c>
      <c r="D4" s="44" t="s">
        <v>365</v>
      </c>
    </row>
    <row r="5" spans="2:4" x14ac:dyDescent="0.25">
      <c r="B5" s="43">
        <v>56</v>
      </c>
      <c r="C5" s="44" t="s">
        <v>365</v>
      </c>
      <c r="D5" s="45"/>
    </row>
    <row r="6" spans="2:4" x14ac:dyDescent="0.25">
      <c r="B6" s="43">
        <v>50</v>
      </c>
      <c r="C6" s="9" t="s">
        <v>364</v>
      </c>
      <c r="D6" s="44" t="s">
        <v>365</v>
      </c>
    </row>
    <row r="7" spans="2:4" x14ac:dyDescent="0.25">
      <c r="B7" s="43">
        <v>40</v>
      </c>
      <c r="C7" s="9" t="s">
        <v>369</v>
      </c>
      <c r="D7" s="44" t="s">
        <v>365</v>
      </c>
    </row>
    <row r="8" spans="2:4" x14ac:dyDescent="0.25">
      <c r="B8" s="43">
        <v>30</v>
      </c>
      <c r="C8" s="45" t="s">
        <v>130</v>
      </c>
      <c r="D8" s="44" t="s">
        <v>365</v>
      </c>
    </row>
    <row r="9" spans="2:4" x14ac:dyDescent="0.25">
      <c r="B9" s="43">
        <v>28</v>
      </c>
      <c r="C9" s="44" t="s">
        <v>365</v>
      </c>
      <c r="D9" s="45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Quantum</vt:lpstr>
      <vt:lpstr>Compact</vt:lpstr>
      <vt:lpstr>Compact Plus</vt:lpstr>
      <vt:lpstr>Harmony Enhanced</vt:lpstr>
      <vt:lpstr>Harmony Enhanced MC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Corvari</dc:creator>
  <cp:lastModifiedBy>Shefali Kot (DWI - CA/Ottawa)</cp:lastModifiedBy>
  <dcterms:created xsi:type="dcterms:W3CDTF">2013-04-25T19:42:05Z</dcterms:created>
  <dcterms:modified xsi:type="dcterms:W3CDTF">2017-07-27T13:23:42Z</dcterms:modified>
</cp:coreProperties>
</file>